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rskoe\Desktop\ПИТАНИЕ 24-25\меню\типовое примерное меню и кп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I138" i="1" l="1"/>
  <c r="I119" i="1"/>
  <c r="G119" i="1"/>
  <c r="I100" i="1"/>
  <c r="G100" i="1"/>
  <c r="G81" i="1"/>
  <c r="I81" i="1"/>
  <c r="G62" i="1"/>
  <c r="J196" i="1"/>
  <c r="I43" i="1"/>
  <c r="H43" i="1"/>
  <c r="H24" i="1"/>
  <c r="G24" i="1"/>
  <c r="G43" i="1"/>
  <c r="L100" i="1"/>
  <c r="L62" i="1"/>
  <c r="F24" i="1"/>
  <c r="F196" i="1" s="1"/>
  <c r="H196" i="1" l="1"/>
  <c r="I196" i="1"/>
  <c r="G196" i="1"/>
  <c r="L196" i="1"/>
</calcChain>
</file>

<file path=xl/sharedStrings.xml><?xml version="1.0" encoding="utf-8"?>
<sst xmlns="http://schemas.openxmlformats.org/spreadsheetml/2006/main" count="318" uniqueCount="108">
  <si>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</si>
  <si>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</si>
  <si>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</si>
  <si>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</si>
  <si>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</si>
  <si>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</si>
  <si>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</si>
  <si>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</si>
  <si>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</si>
  <si>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</si>
  <si>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</si>
  <si>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</si>
  <si>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</si>
  <si>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</si>
  <si>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</si>
  <si>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</si>
  <si>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</si>
  <si>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</si>
  <si>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</si>
  <si>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</si>
  <si>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</si>
  <si>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</si>
  <si>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</si>
  <si>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</si>
  <si>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</si>
  <si>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</si>
  <si>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</si>
  <si>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</si>
  <si>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</si>
  <si>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</si>
  <si>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</si>
  <si>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</si>
  <si>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</si>
  <si>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</si>
  <si>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</si>
  <si>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</si>
  <si>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</si>
  <si>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</si>
  <si>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</si>
  <si>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мясом</t>
  </si>
  <si>
    <t>чай с сахаром</t>
  </si>
  <si>
    <t>сладкое</t>
  </si>
  <si>
    <t>суп молочный</t>
  </si>
  <si>
    <t>макароны</t>
  </si>
  <si>
    <t>котлета мясная</t>
  </si>
  <si>
    <t xml:space="preserve">каша молочная </t>
  </si>
  <si>
    <t>запеканка творожная</t>
  </si>
  <si>
    <t>кисломолочная продукция</t>
  </si>
  <si>
    <t>батон</t>
  </si>
  <si>
    <t>суп Шахтерский</t>
  </si>
  <si>
    <t>хлеб ржаной</t>
  </si>
  <si>
    <t>картофельное пюре</t>
  </si>
  <si>
    <t xml:space="preserve">суфле из рыбы </t>
  </si>
  <si>
    <t xml:space="preserve">напиток </t>
  </si>
  <si>
    <t>сок</t>
  </si>
  <si>
    <t>фрукт</t>
  </si>
  <si>
    <t>суп рисовый</t>
  </si>
  <si>
    <t>биточки куриные</t>
  </si>
  <si>
    <t>каша гречневая</t>
  </si>
  <si>
    <t xml:space="preserve">макароны </t>
  </si>
  <si>
    <t>помидоры свежие</t>
  </si>
  <si>
    <t>чай с сахаром и лимоном</t>
  </si>
  <si>
    <t xml:space="preserve">мармелад </t>
  </si>
  <si>
    <t>суп гороховый</t>
  </si>
  <si>
    <t>омлет</t>
  </si>
  <si>
    <t>гуляш из мяса</t>
  </si>
  <si>
    <t>кондит.изделие</t>
  </si>
  <si>
    <t>борщ</t>
  </si>
  <si>
    <t>зеленый горошек</t>
  </si>
  <si>
    <t>кисель</t>
  </si>
  <si>
    <t xml:space="preserve">суп молочный </t>
  </si>
  <si>
    <t>плов с курицей</t>
  </si>
  <si>
    <t>суп крестьянский</t>
  </si>
  <si>
    <t xml:space="preserve">закуска </t>
  </si>
  <si>
    <t>салат из моркови</t>
  </si>
  <si>
    <t>котлета рыбная</t>
  </si>
  <si>
    <t>компот из сухофруктов</t>
  </si>
  <si>
    <t>рассольник Ленинградский</t>
  </si>
  <si>
    <t xml:space="preserve">чай с сахаром </t>
  </si>
  <si>
    <t xml:space="preserve">каша гречневая </t>
  </si>
  <si>
    <t>шницель из свинины</t>
  </si>
  <si>
    <t>директор школы</t>
  </si>
  <si>
    <t xml:space="preserve">Кожевникова </t>
  </si>
  <si>
    <t>МБОУ СОШ с. Сырское</t>
  </si>
  <si>
    <t>чай с лимоном и с сахаром</t>
  </si>
  <si>
    <t>банан</t>
  </si>
  <si>
    <t>вафли</t>
  </si>
  <si>
    <t xml:space="preserve">запеканка творожная </t>
  </si>
  <si>
    <t>кисломолочный продукт</t>
  </si>
  <si>
    <t xml:space="preserve">щи </t>
  </si>
  <si>
    <t>апельсин</t>
  </si>
  <si>
    <t>огурец</t>
  </si>
  <si>
    <t>биточки куринные</t>
  </si>
  <si>
    <t xml:space="preserve">гречка </t>
  </si>
  <si>
    <t xml:space="preserve">огурец маринованный </t>
  </si>
  <si>
    <t>салат из свеклы</t>
  </si>
  <si>
    <t>салат из капусты</t>
  </si>
  <si>
    <t xml:space="preserve">хлеб ржаной </t>
  </si>
  <si>
    <t>овощи свежие</t>
  </si>
  <si>
    <t>гуляш из свинины</t>
  </si>
  <si>
    <t>рис</t>
  </si>
  <si>
    <t>кондитерское изделие</t>
  </si>
  <si>
    <t>бефстроганов из свинины</t>
  </si>
  <si>
    <t>тефтели мясные в сметанном соусе</t>
  </si>
  <si>
    <t xml:space="preserve">чай </t>
  </si>
  <si>
    <t>птица тушеная с овощами</t>
  </si>
  <si>
    <t>салат из овощей</t>
  </si>
  <si>
    <t xml:space="preserve">рис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</si>
</sst>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 t="s">
        <v>81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150</v>
      </c>
      <c r="G6" s="40">
        <v>7</v>
      </c>
      <c r="H6" s="40">
        <v>10</v>
      </c>
      <c r="I6" s="40">
        <v>18</v>
      </c>
      <c r="J6" s="40">
        <v>212</v>
      </c>
      <c r="K6" s="41">
        <v>304</v>
      </c>
      <c r="L6" s="40">
        <v>56.92</v>
      </c>
    </row>
    <row r="7" spans="1:12" ht="15" x14ac:dyDescent="0.25">
      <c r="A7" s="23"/>
      <c r="B7" s="15"/>
      <c r="C7" s="11"/>
      <c r="D7" s="6" t="s">
        <v>21</v>
      </c>
      <c r="E7" s="42" t="s">
        <v>107</v>
      </c>
      <c r="F7" s="43">
        <v>150</v>
      </c>
      <c r="G7" s="43">
        <v>2</v>
      </c>
      <c r="H7" s="43">
        <v>2</v>
      </c>
      <c r="I7" s="43">
        <v>12</v>
      </c>
      <c r="J7" s="43">
        <v>123</v>
      </c>
      <c r="K7" s="44">
        <v>96</v>
      </c>
      <c r="L7" s="43">
        <v>16.5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15</v>
      </c>
      <c r="J8" s="43">
        <v>78</v>
      </c>
      <c r="K8" s="44">
        <v>685</v>
      </c>
      <c r="L8" s="43">
        <v>1.25</v>
      </c>
    </row>
    <row r="9" spans="1:12" ht="15" x14ac:dyDescent="0.25">
      <c r="A9" s="23"/>
      <c r="B9" s="15"/>
      <c r="C9" s="11"/>
      <c r="D9" s="7" t="s">
        <v>23</v>
      </c>
      <c r="E9" s="42" t="s">
        <v>97</v>
      </c>
      <c r="F9" s="43">
        <v>32</v>
      </c>
      <c r="G9" s="43">
        <v>4</v>
      </c>
      <c r="H9" s="43">
        <v>1</v>
      </c>
      <c r="I9" s="43">
        <v>11</v>
      </c>
      <c r="J9" s="43">
        <v>80</v>
      </c>
      <c r="K9" s="44">
        <v>5</v>
      </c>
      <c r="L9" s="43">
        <v>2.5299999999999998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66</v>
      </c>
      <c r="E11" s="42" t="s">
        <v>101</v>
      </c>
      <c r="F11" s="43">
        <v>80</v>
      </c>
      <c r="G11" s="43">
        <v>2</v>
      </c>
      <c r="H11" s="43">
        <v>4</v>
      </c>
      <c r="I11" s="43">
        <v>17</v>
      </c>
      <c r="J11" s="43">
        <v>125.1</v>
      </c>
      <c r="K11" s="44">
        <v>3</v>
      </c>
      <c r="L11" s="43">
        <v>15.97</v>
      </c>
    </row>
    <row r="12" spans="1:12" ht="15" x14ac:dyDescent="0.25">
      <c r="A12" s="23"/>
      <c r="B12" s="15"/>
      <c r="C12" s="11"/>
      <c r="D12" s="6" t="s">
        <v>26</v>
      </c>
      <c r="E12" s="42" t="s">
        <v>68</v>
      </c>
      <c r="F12" s="43">
        <v>65</v>
      </c>
      <c r="G12" s="43">
        <v>3</v>
      </c>
      <c r="H12" s="43">
        <v>1</v>
      </c>
      <c r="I12" s="43">
        <v>8</v>
      </c>
      <c r="J12" s="43">
        <v>47.45</v>
      </c>
      <c r="K12" s="44">
        <v>65</v>
      </c>
      <c r="L12" s="43">
        <v>6.43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677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81</v>
      </c>
      <c r="J13" s="19">
        <f t="shared" si="0"/>
        <v>665.55000000000007</v>
      </c>
      <c r="K13" s="25"/>
      <c r="L13" s="19">
        <f t="shared" ref="L13" si="1">SUM(L6:L12)</f>
        <v>99.6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</v>
      </c>
      <c r="H15" s="43">
        <v>4</v>
      </c>
      <c r="I15" s="43">
        <v>20</v>
      </c>
      <c r="J15" s="43">
        <v>145</v>
      </c>
      <c r="K15" s="44">
        <v>43</v>
      </c>
      <c r="L15" s="43">
        <v>11.36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13</v>
      </c>
      <c r="H16" s="43">
        <v>17</v>
      </c>
      <c r="I16" s="43">
        <v>23</v>
      </c>
      <c r="J16" s="43">
        <v>238</v>
      </c>
      <c r="K16" s="44">
        <v>286</v>
      </c>
      <c r="L16" s="43">
        <v>26.86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</v>
      </c>
      <c r="H17" s="43">
        <v>1</v>
      </c>
      <c r="I17" s="43">
        <v>28</v>
      </c>
      <c r="J17" s="43">
        <v>180</v>
      </c>
      <c r="K17" s="44">
        <v>332</v>
      </c>
      <c r="L17" s="43">
        <v>5.51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</v>
      </c>
      <c r="H18" s="43">
        <v>0</v>
      </c>
      <c r="I18" s="43">
        <v>18</v>
      </c>
      <c r="J18" s="43">
        <v>78</v>
      </c>
      <c r="K18" s="44">
        <v>685</v>
      </c>
      <c r="L18" s="43">
        <v>1.42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97</v>
      </c>
      <c r="F20" s="43">
        <v>32</v>
      </c>
      <c r="G20" s="43">
        <v>3</v>
      </c>
      <c r="H20" s="43">
        <v>2</v>
      </c>
      <c r="I20" s="43">
        <v>12</v>
      </c>
      <c r="J20" s="43">
        <v>75</v>
      </c>
      <c r="K20" s="44">
        <v>5</v>
      </c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732</v>
      </c>
      <c r="G23" s="19">
        <f t="shared" ref="G23:J23" si="2">SUM(G14:G22)</f>
        <v>26</v>
      </c>
      <c r="H23" s="19">
        <f t="shared" si="2"/>
        <v>24</v>
      </c>
      <c r="I23" s="19">
        <f t="shared" si="2"/>
        <v>101</v>
      </c>
      <c r="J23" s="19">
        <f t="shared" si="2"/>
        <v>716</v>
      </c>
      <c r="K23" s="25"/>
      <c r="L23" s="19">
        <f t="shared" ref="L23" si="3">SUM(L14:L22)</f>
        <v>46.93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1409</v>
      </c>
      <c r="G24" s="32">
        <f t="shared" ref="G24:J24" si="4">G13+G23</f>
        <v>45</v>
      </c>
      <c r="H24" s="32">
        <f t="shared" si="4"/>
        <v>42</v>
      </c>
      <c r="I24" s="32">
        <f t="shared" si="4"/>
        <v>182</v>
      </c>
      <c r="J24" s="32">
        <f t="shared" si="4"/>
        <v>1381.5500000000002</v>
      </c>
      <c r="K24" s="32"/>
      <c r="L24" s="32">
        <f t="shared" ref="L24" si="5">L13+L23</f>
        <v>146.53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</v>
      </c>
      <c r="H25" s="40">
        <v>6</v>
      </c>
      <c r="I25" s="40">
        <v>31</v>
      </c>
      <c r="J25" s="40">
        <v>196</v>
      </c>
      <c r="K25" s="41">
        <v>4</v>
      </c>
      <c r="L25" s="40">
        <v>15.07</v>
      </c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9</v>
      </c>
      <c r="H26" s="43">
        <v>8</v>
      </c>
      <c r="I26" s="43">
        <v>22</v>
      </c>
      <c r="J26" s="43">
        <v>168</v>
      </c>
      <c r="K26" s="44">
        <v>3</v>
      </c>
      <c r="L26" s="43">
        <v>53.89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35</v>
      </c>
      <c r="G28" s="43">
        <v>2</v>
      </c>
      <c r="H28" s="43">
        <v>1</v>
      </c>
      <c r="I28" s="43">
        <v>16</v>
      </c>
      <c r="J28" s="43">
        <v>82</v>
      </c>
      <c r="K28" s="44">
        <v>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47</v>
      </c>
      <c r="F30" s="43">
        <v>240</v>
      </c>
      <c r="G30" s="43">
        <v>3</v>
      </c>
      <c r="H30" s="43">
        <v>2</v>
      </c>
      <c r="I30" s="43">
        <v>9</v>
      </c>
      <c r="J30" s="43">
        <v>80</v>
      </c>
      <c r="K30" s="44">
        <v>7</v>
      </c>
      <c r="L30" s="43">
        <v>21.22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526</v>
      </c>
      <c r="K32" s="25"/>
      <c r="L32" s="19">
        <f t="shared" si="9"/>
        <v>92.56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4</v>
      </c>
      <c r="H34" s="43">
        <v>4</v>
      </c>
      <c r="I34" s="43">
        <v>32</v>
      </c>
      <c r="J34" s="43">
        <v>150</v>
      </c>
      <c r="K34" s="44">
        <v>101</v>
      </c>
      <c r="L34" s="43">
        <v>9.82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>
        <v>240</v>
      </c>
      <c r="G35" s="43">
        <v>17</v>
      </c>
      <c r="H35" s="43">
        <v>18</v>
      </c>
      <c r="I35" s="43">
        <v>40</v>
      </c>
      <c r="J35" s="43">
        <v>424</v>
      </c>
      <c r="K35" s="44">
        <v>304</v>
      </c>
      <c r="L35" s="43">
        <v>32.130000000000003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1</v>
      </c>
      <c r="H37" s="43">
        <v>1</v>
      </c>
      <c r="I37" s="43">
        <v>18</v>
      </c>
      <c r="J37" s="43">
        <v>78</v>
      </c>
      <c r="K37" s="44">
        <v>685</v>
      </c>
      <c r="L37" s="43">
        <v>1.4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32</v>
      </c>
      <c r="G39" s="43">
        <v>2</v>
      </c>
      <c r="H39" s="43">
        <v>2</v>
      </c>
      <c r="I39" s="43">
        <v>12</v>
      </c>
      <c r="J39" s="43">
        <v>75</v>
      </c>
      <c r="K39" s="44">
        <v>5</v>
      </c>
      <c r="L39" s="43">
        <v>3.05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722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727</v>
      </c>
      <c r="K42" s="25"/>
      <c r="L42" s="19">
        <f t="shared" si="13"/>
        <v>46.4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1347</v>
      </c>
      <c r="G43" s="32">
        <f t="shared" ref="G43" si="14">G32+G42</f>
        <v>43</v>
      </c>
      <c r="H43" s="32">
        <f t="shared" ref="H43" si="15">H32+H42</f>
        <v>42</v>
      </c>
      <c r="I43" s="32">
        <f t="shared" ref="I43" si="16">I32+I42</f>
        <v>180</v>
      </c>
      <c r="J43" s="32">
        <f t="shared" ref="J43:L43" si="17">J32+J42</f>
        <v>1253</v>
      </c>
      <c r="K43" s="32"/>
      <c r="L43" s="32">
        <f t="shared" si="17"/>
        <v>138.96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4</v>
      </c>
      <c r="H44" s="40">
        <v>6</v>
      </c>
      <c r="I44" s="40">
        <v>22</v>
      </c>
      <c r="J44" s="40">
        <v>159</v>
      </c>
      <c r="K44" s="41">
        <v>312</v>
      </c>
      <c r="L44" s="40">
        <v>13.56</v>
      </c>
    </row>
    <row r="45" spans="1:12" ht="15" x14ac:dyDescent="0.25">
      <c r="A45" s="23"/>
      <c r="B45" s="15"/>
      <c r="C45" s="11"/>
      <c r="D45" s="6" t="s">
        <v>21</v>
      </c>
      <c r="E45" s="42" t="s">
        <v>52</v>
      </c>
      <c r="F45" s="43">
        <v>120</v>
      </c>
      <c r="G45" s="43">
        <v>9</v>
      </c>
      <c r="H45" s="43">
        <v>9</v>
      </c>
      <c r="I45" s="43">
        <v>2</v>
      </c>
      <c r="J45" s="43">
        <v>119</v>
      </c>
      <c r="K45" s="44">
        <v>268</v>
      </c>
      <c r="L45" s="43">
        <v>52.8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32</v>
      </c>
      <c r="G47" s="43">
        <v>3</v>
      </c>
      <c r="H47" s="43">
        <v>1</v>
      </c>
      <c r="I47" s="43">
        <v>13</v>
      </c>
      <c r="J47" s="43">
        <v>80</v>
      </c>
      <c r="K47" s="44">
        <v>5</v>
      </c>
      <c r="L47" s="43">
        <v>1.23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160</v>
      </c>
      <c r="G48" s="43">
        <v>1</v>
      </c>
      <c r="H48" s="43">
        <v>0</v>
      </c>
      <c r="I48" s="43">
        <v>16</v>
      </c>
      <c r="J48" s="43">
        <v>75</v>
      </c>
      <c r="K48" s="44">
        <v>368</v>
      </c>
      <c r="L48" s="43">
        <v>23</v>
      </c>
    </row>
    <row r="49" spans="1:12" ht="15" x14ac:dyDescent="0.25">
      <c r="A49" s="23"/>
      <c r="B49" s="15"/>
      <c r="C49" s="11"/>
      <c r="D49" s="6" t="s">
        <v>53</v>
      </c>
      <c r="E49" s="42" t="s">
        <v>84</v>
      </c>
      <c r="F49" s="43">
        <v>200</v>
      </c>
      <c r="G49" s="43">
        <v>0</v>
      </c>
      <c r="H49" s="43">
        <v>0</v>
      </c>
      <c r="I49" s="43">
        <v>15</v>
      </c>
      <c r="J49" s="43">
        <v>58</v>
      </c>
      <c r="K49" s="44">
        <v>686</v>
      </c>
      <c r="L49" s="43">
        <v>3.4</v>
      </c>
    </row>
    <row r="50" spans="1:12" ht="15" x14ac:dyDescent="0.25">
      <c r="A50" s="23"/>
      <c r="B50" s="15"/>
      <c r="C50" s="11"/>
      <c r="D50" s="6" t="s">
        <v>26</v>
      </c>
      <c r="E50" s="42" t="s">
        <v>95</v>
      </c>
      <c r="F50" s="43">
        <v>65</v>
      </c>
      <c r="G50" s="43">
        <v>1</v>
      </c>
      <c r="H50" s="43">
        <v>1</v>
      </c>
      <c r="I50" s="43">
        <v>7</v>
      </c>
      <c r="J50" s="43">
        <v>32</v>
      </c>
      <c r="K50" s="44"/>
      <c r="L50" s="43">
        <v>5.47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727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75</v>
      </c>
      <c r="J51" s="19">
        <f t="shared" ref="J51:L51" si="21">SUM(J44:J50)</f>
        <v>523</v>
      </c>
      <c r="K51" s="25"/>
      <c r="L51" s="19">
        <f t="shared" si="21"/>
        <v>99.460000000000008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</v>
      </c>
      <c r="H53" s="43">
        <v>2</v>
      </c>
      <c r="I53" s="43">
        <v>13</v>
      </c>
      <c r="J53" s="43">
        <v>95</v>
      </c>
      <c r="K53" s="44">
        <v>80</v>
      </c>
      <c r="L53" s="43">
        <v>4.3499999999999996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120</v>
      </c>
      <c r="G54" s="43">
        <v>14</v>
      </c>
      <c r="H54" s="43">
        <v>15</v>
      </c>
      <c r="I54" s="43">
        <v>21</v>
      </c>
      <c r="J54" s="43">
        <v>266</v>
      </c>
      <c r="K54" s="44">
        <v>294</v>
      </c>
      <c r="L54" s="43">
        <v>35.369999999999997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6</v>
      </c>
      <c r="H55" s="43">
        <v>6</v>
      </c>
      <c r="I55" s="43">
        <v>38</v>
      </c>
      <c r="J55" s="43">
        <v>198</v>
      </c>
      <c r="K55" s="44">
        <v>31</v>
      </c>
      <c r="L55" s="43">
        <v>7.82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1</v>
      </c>
      <c r="H56" s="43">
        <v>0</v>
      </c>
      <c r="I56" s="43">
        <v>18</v>
      </c>
      <c r="J56" s="43">
        <v>78</v>
      </c>
      <c r="K56" s="44">
        <v>685</v>
      </c>
      <c r="L56" s="43">
        <v>1.17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32</v>
      </c>
      <c r="G58" s="43">
        <v>2</v>
      </c>
      <c r="H58" s="43">
        <v>2</v>
      </c>
      <c r="I58" s="43">
        <v>13</v>
      </c>
      <c r="J58" s="43">
        <v>80</v>
      </c>
      <c r="K58" s="44">
        <v>5</v>
      </c>
      <c r="L58" s="43">
        <v>0.93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103</v>
      </c>
      <c r="J61" s="19">
        <f t="shared" ref="J61:L61" si="25">SUM(J52:J60)</f>
        <v>717</v>
      </c>
      <c r="K61" s="25"/>
      <c r="L61" s="19">
        <f t="shared" si="25"/>
        <v>49.64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1429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178</v>
      </c>
      <c r="J62" s="32">
        <f t="shared" ref="J62:L62" si="29">J51+J61</f>
        <v>1240</v>
      </c>
      <c r="K62" s="32"/>
      <c r="L62" s="32">
        <f t="shared" si="29"/>
        <v>149.10000000000002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3</v>
      </c>
      <c r="H63" s="40">
        <v>2</v>
      </c>
      <c r="I63" s="40">
        <v>18</v>
      </c>
      <c r="J63" s="40">
        <v>180</v>
      </c>
      <c r="K63" s="41">
        <v>332</v>
      </c>
      <c r="L63" s="40">
        <v>7.41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100</v>
      </c>
      <c r="G64" s="43">
        <v>9</v>
      </c>
      <c r="H64" s="43">
        <v>10</v>
      </c>
      <c r="I64" s="43">
        <v>9</v>
      </c>
      <c r="J64" s="43">
        <v>198</v>
      </c>
      <c r="K64" s="44">
        <v>294</v>
      </c>
      <c r="L64" s="43">
        <v>26.79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</v>
      </c>
      <c r="H65" s="43">
        <v>0</v>
      </c>
      <c r="I65" s="43">
        <v>12</v>
      </c>
      <c r="J65" s="43">
        <v>78</v>
      </c>
      <c r="K65" s="44">
        <v>31</v>
      </c>
      <c r="L65" s="43">
        <v>2.66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32</v>
      </c>
      <c r="G66" s="43">
        <v>3</v>
      </c>
      <c r="H66" s="43">
        <v>2</v>
      </c>
      <c r="I66" s="43">
        <v>9</v>
      </c>
      <c r="J66" s="43">
        <v>80</v>
      </c>
      <c r="K66" s="44">
        <v>5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120</v>
      </c>
      <c r="G67" s="43">
        <v>1</v>
      </c>
      <c r="H67" s="43">
        <v>1</v>
      </c>
      <c r="I67" s="43">
        <v>11</v>
      </c>
      <c r="J67" s="43">
        <v>75</v>
      </c>
      <c r="K67" s="44">
        <v>368</v>
      </c>
      <c r="L67" s="43">
        <v>20.91</v>
      </c>
    </row>
    <row r="68" spans="1:12" ht="15" x14ac:dyDescent="0.25">
      <c r="A68" s="23"/>
      <c r="B68" s="15"/>
      <c r="C68" s="11"/>
      <c r="D68" s="6" t="s">
        <v>26</v>
      </c>
      <c r="E68" s="42" t="s">
        <v>60</v>
      </c>
      <c r="F68" s="43">
        <v>80</v>
      </c>
      <c r="G68" s="43">
        <v>1</v>
      </c>
      <c r="H68" s="43">
        <v>1</v>
      </c>
      <c r="I68" s="43">
        <v>2</v>
      </c>
      <c r="J68" s="43">
        <v>16</v>
      </c>
      <c r="K68" s="44">
        <v>71</v>
      </c>
      <c r="L68" s="43">
        <v>24.76</v>
      </c>
    </row>
    <row r="69" spans="1:12" ht="15" x14ac:dyDescent="0.25">
      <c r="A69" s="23"/>
      <c r="B69" s="15"/>
      <c r="C69" s="11"/>
      <c r="D69" s="6" t="s">
        <v>41</v>
      </c>
      <c r="E69" s="42" t="s">
        <v>62</v>
      </c>
      <c r="F69" s="43">
        <v>70</v>
      </c>
      <c r="G69" s="43">
        <v>0</v>
      </c>
      <c r="H69" s="43">
        <v>1</v>
      </c>
      <c r="I69" s="43">
        <v>17</v>
      </c>
      <c r="J69" s="43">
        <v>80</v>
      </c>
      <c r="K69" s="44">
        <v>8</v>
      </c>
      <c r="L69" s="43">
        <v>17.690000000000001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752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78</v>
      </c>
      <c r="J70" s="19">
        <f t="shared" ref="J70:L70" si="33">SUM(J63:J69)</f>
        <v>707</v>
      </c>
      <c r="K70" s="25"/>
      <c r="L70" s="19">
        <f t="shared" si="33"/>
        <v>101.72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8</v>
      </c>
      <c r="H72" s="43">
        <v>6</v>
      </c>
      <c r="I72" s="43">
        <v>23</v>
      </c>
      <c r="J72" s="43">
        <v>178</v>
      </c>
      <c r="K72" s="44">
        <v>102</v>
      </c>
      <c r="L72" s="43">
        <v>5.56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6</v>
      </c>
      <c r="H73" s="43">
        <v>15</v>
      </c>
      <c r="I73" s="43">
        <v>6</v>
      </c>
      <c r="J73" s="43">
        <v>184</v>
      </c>
      <c r="K73" s="44">
        <v>110</v>
      </c>
      <c r="L73" s="43">
        <v>28.96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6</v>
      </c>
      <c r="H74" s="43">
        <v>2</v>
      </c>
      <c r="I74" s="43">
        <v>43</v>
      </c>
      <c r="J74" s="43">
        <v>201</v>
      </c>
      <c r="K74" s="44">
        <v>332</v>
      </c>
      <c r="L74" s="43">
        <v>9.25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1</v>
      </c>
      <c r="H75" s="43">
        <v>0</v>
      </c>
      <c r="I75" s="43">
        <v>18</v>
      </c>
      <c r="J75" s="43">
        <v>78</v>
      </c>
      <c r="K75" s="44">
        <v>85</v>
      </c>
      <c r="L75" s="43">
        <v>1.23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32</v>
      </c>
      <c r="G77" s="43">
        <v>3</v>
      </c>
      <c r="H77" s="43">
        <v>1</v>
      </c>
      <c r="I77" s="43">
        <v>13</v>
      </c>
      <c r="J77" s="43">
        <v>80</v>
      </c>
      <c r="K77" s="44">
        <v>5</v>
      </c>
      <c r="L77" s="43">
        <v>2.35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103</v>
      </c>
      <c r="J80" s="19">
        <f t="shared" ref="J80:L80" si="37">SUM(J71:J79)</f>
        <v>721</v>
      </c>
      <c r="K80" s="25"/>
      <c r="L80" s="19">
        <f t="shared" si="37"/>
        <v>47.35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1484</v>
      </c>
      <c r="G81" s="32">
        <f t="shared" ref="G81" si="38">G70+G80</f>
        <v>42</v>
      </c>
      <c r="H81" s="32">
        <f t="shared" ref="H81" si="39">H70+H80</f>
        <v>41</v>
      </c>
      <c r="I81" s="32">
        <f t="shared" ref="I81" si="40">I70+I80</f>
        <v>181</v>
      </c>
      <c r="J81" s="32">
        <f t="shared" ref="J81:L81" si="41">J70+J80</f>
        <v>1428</v>
      </c>
      <c r="K81" s="32"/>
      <c r="L81" s="32">
        <f t="shared" si="41"/>
        <v>149.07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7</v>
      </c>
      <c r="H82" s="40">
        <v>3</v>
      </c>
      <c r="I82" s="40">
        <v>26</v>
      </c>
      <c r="J82" s="40">
        <v>198</v>
      </c>
      <c r="K82" s="41">
        <v>31</v>
      </c>
      <c r="L82" s="40">
        <v>4.16</v>
      </c>
    </row>
    <row r="83" spans="1:12" ht="15" x14ac:dyDescent="0.25">
      <c r="A83" s="23"/>
      <c r="B83" s="15"/>
      <c r="C83" s="11"/>
      <c r="D83" s="6" t="s">
        <v>21</v>
      </c>
      <c r="E83" s="42" t="s">
        <v>102</v>
      </c>
      <c r="F83" s="43">
        <v>150</v>
      </c>
      <c r="G83" s="43">
        <v>7</v>
      </c>
      <c r="H83" s="43">
        <v>12</v>
      </c>
      <c r="I83" s="43">
        <v>15</v>
      </c>
      <c r="J83" s="43">
        <v>213</v>
      </c>
      <c r="K83" s="44">
        <v>278</v>
      </c>
      <c r="L83" s="43">
        <v>41.3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32</v>
      </c>
      <c r="G85" s="43">
        <v>1</v>
      </c>
      <c r="H85" s="43">
        <v>1</v>
      </c>
      <c r="I85" s="43">
        <v>11</v>
      </c>
      <c r="J85" s="43">
        <v>80</v>
      </c>
      <c r="K85" s="44">
        <v>5</v>
      </c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130</v>
      </c>
      <c r="G86" s="43">
        <v>2</v>
      </c>
      <c r="H86" s="43">
        <v>0</v>
      </c>
      <c r="I86" s="43">
        <v>13</v>
      </c>
      <c r="J86" s="43">
        <v>111</v>
      </c>
      <c r="K86" s="44">
        <v>74</v>
      </c>
      <c r="L86" s="43">
        <v>13.4</v>
      </c>
    </row>
    <row r="87" spans="1:12" ht="15" x14ac:dyDescent="0.25">
      <c r="A87" s="23"/>
      <c r="B87" s="15"/>
      <c r="C87" s="11"/>
      <c r="D87" s="6" t="s">
        <v>53</v>
      </c>
      <c r="E87" s="42" t="s">
        <v>54</v>
      </c>
      <c r="F87" s="43">
        <v>200</v>
      </c>
      <c r="G87" s="43">
        <v>1</v>
      </c>
      <c r="H87" s="43">
        <v>0</v>
      </c>
      <c r="I87" s="43">
        <v>15</v>
      </c>
      <c r="J87" s="43">
        <v>84</v>
      </c>
      <c r="K87" s="44">
        <v>15</v>
      </c>
      <c r="L87" s="43">
        <v>28.98</v>
      </c>
    </row>
    <row r="88" spans="1:12" ht="15" x14ac:dyDescent="0.25">
      <c r="A88" s="23"/>
      <c r="B88" s="15"/>
      <c r="C88" s="11"/>
      <c r="D88" s="6" t="s">
        <v>26</v>
      </c>
      <c r="E88" s="42" t="s">
        <v>96</v>
      </c>
      <c r="F88" s="43">
        <v>65</v>
      </c>
      <c r="G88" s="43">
        <v>1</v>
      </c>
      <c r="H88" s="43">
        <v>1</v>
      </c>
      <c r="I88" s="43">
        <v>1</v>
      </c>
      <c r="J88" s="43">
        <v>17</v>
      </c>
      <c r="K88" s="44">
        <v>95</v>
      </c>
      <c r="L88" s="43">
        <v>8.75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727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703</v>
      </c>
      <c r="K89" s="25"/>
      <c r="L89" s="19">
        <f t="shared" si="45"/>
        <v>98.11999999999999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7</v>
      </c>
      <c r="H91" s="43">
        <v>9</v>
      </c>
      <c r="I91" s="43">
        <v>14</v>
      </c>
      <c r="J91" s="43">
        <v>157</v>
      </c>
      <c r="K91" s="44">
        <v>110</v>
      </c>
      <c r="L91" s="43">
        <v>17.71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100</v>
      </c>
      <c r="G92" s="43">
        <v>13</v>
      </c>
      <c r="H92" s="43">
        <v>13</v>
      </c>
      <c r="I92" s="43">
        <v>23</v>
      </c>
      <c r="J92" s="43">
        <v>238</v>
      </c>
      <c r="K92" s="44">
        <v>286</v>
      </c>
      <c r="L92" s="43">
        <v>25.68</v>
      </c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3</v>
      </c>
      <c r="H93" s="43">
        <v>1</v>
      </c>
      <c r="I93" s="43">
        <v>38</v>
      </c>
      <c r="J93" s="43">
        <v>180</v>
      </c>
      <c r="K93" s="44">
        <v>332</v>
      </c>
      <c r="L93" s="43">
        <v>4.0999999999999996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1</v>
      </c>
      <c r="H94" s="43">
        <v>0</v>
      </c>
      <c r="I94" s="43">
        <v>18</v>
      </c>
      <c r="J94" s="43">
        <v>78</v>
      </c>
      <c r="K94" s="44">
        <v>685</v>
      </c>
      <c r="L94" s="43">
        <v>1.21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32</v>
      </c>
      <c r="G96" s="43">
        <v>1</v>
      </c>
      <c r="H96" s="43">
        <v>1</v>
      </c>
      <c r="I96" s="43">
        <v>18</v>
      </c>
      <c r="J96" s="43">
        <v>80</v>
      </c>
      <c r="K96" s="44">
        <v>5</v>
      </c>
      <c r="L96" s="43">
        <v>1.18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732</v>
      </c>
      <c r="G99" s="19">
        <f t="shared" ref="G99" si="46">SUM(G90:G98)</f>
        <v>25</v>
      </c>
      <c r="H99" s="19">
        <f t="shared" ref="H99" si="47">SUM(H90:H98)</f>
        <v>24</v>
      </c>
      <c r="I99" s="19">
        <f t="shared" ref="I99" si="48">SUM(I90:I98)</f>
        <v>111</v>
      </c>
      <c r="J99" s="19">
        <f t="shared" ref="J99:L99" si="49">SUM(J90:J98)</f>
        <v>733</v>
      </c>
      <c r="K99" s="25"/>
      <c r="L99" s="19">
        <f t="shared" si="49"/>
        <v>49.88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1459</v>
      </c>
      <c r="G100" s="32">
        <f t="shared" ref="G100" si="50">G89+G99</f>
        <v>44</v>
      </c>
      <c r="H100" s="32">
        <f t="shared" ref="H100" si="51">H89+H99</f>
        <v>41</v>
      </c>
      <c r="I100" s="32">
        <f t="shared" ref="I100" si="52">I89+I99</f>
        <v>192</v>
      </c>
      <c r="J100" s="32">
        <f t="shared" ref="J100:L100" si="53">J89+J99</f>
        <v>1436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150</v>
      </c>
      <c r="G101" s="40">
        <v>10</v>
      </c>
      <c r="H101" s="40">
        <v>9</v>
      </c>
      <c r="I101" s="40">
        <v>10</v>
      </c>
      <c r="J101" s="40">
        <v>195</v>
      </c>
      <c r="K101" s="41">
        <v>17</v>
      </c>
      <c r="L101" s="40">
        <v>41</v>
      </c>
    </row>
    <row r="102" spans="1:12" ht="15" x14ac:dyDescent="0.25">
      <c r="A102" s="23"/>
      <c r="B102" s="15"/>
      <c r="C102" s="11"/>
      <c r="D102" s="6" t="s">
        <v>29</v>
      </c>
      <c r="E102" s="42" t="s">
        <v>43</v>
      </c>
      <c r="F102" s="43">
        <v>150</v>
      </c>
      <c r="G102" s="43">
        <v>6</v>
      </c>
      <c r="H102" s="43">
        <v>4</v>
      </c>
      <c r="I102" s="43">
        <v>27</v>
      </c>
      <c r="J102" s="43">
        <v>180</v>
      </c>
      <c r="K102" s="44">
        <v>332</v>
      </c>
      <c r="L102" s="43">
        <v>5.36</v>
      </c>
    </row>
    <row r="103" spans="1:12" ht="15" x14ac:dyDescent="0.25">
      <c r="A103" s="23"/>
      <c r="B103" s="15"/>
      <c r="C103" s="11"/>
      <c r="D103" s="7" t="s">
        <v>22</v>
      </c>
      <c r="E103" s="42" t="s">
        <v>104</v>
      </c>
      <c r="F103" s="43">
        <v>200</v>
      </c>
      <c r="G103" s="43">
        <v>0</v>
      </c>
      <c r="H103" s="43">
        <v>0</v>
      </c>
      <c r="I103" s="43">
        <v>15</v>
      </c>
      <c r="J103" s="43">
        <v>84</v>
      </c>
      <c r="K103" s="44">
        <v>425</v>
      </c>
      <c r="L103" s="43">
        <v>30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32</v>
      </c>
      <c r="G104" s="43">
        <v>1</v>
      </c>
      <c r="H104" s="43">
        <v>1</v>
      </c>
      <c r="I104" s="43">
        <v>11</v>
      </c>
      <c r="J104" s="43">
        <v>80</v>
      </c>
      <c r="K104" s="44">
        <v>5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74</v>
      </c>
      <c r="F106" s="43">
        <v>65</v>
      </c>
      <c r="G106" s="43">
        <v>1</v>
      </c>
      <c r="H106" s="43">
        <v>1</v>
      </c>
      <c r="I106" s="43">
        <v>4</v>
      </c>
      <c r="J106" s="43">
        <v>20</v>
      </c>
      <c r="K106" s="44">
        <v>87</v>
      </c>
      <c r="L106" s="43">
        <v>8.6999999999999993</v>
      </c>
    </row>
    <row r="107" spans="1:12" ht="15" x14ac:dyDescent="0.25">
      <c r="A107" s="23"/>
      <c r="B107" s="15"/>
      <c r="C107" s="11"/>
      <c r="D107" s="6" t="s">
        <v>66</v>
      </c>
      <c r="E107" s="42" t="s">
        <v>86</v>
      </c>
      <c r="F107" s="43">
        <v>40</v>
      </c>
      <c r="G107" s="43">
        <v>1</v>
      </c>
      <c r="H107" s="43">
        <v>2</v>
      </c>
      <c r="I107" s="43">
        <v>15</v>
      </c>
      <c r="J107" s="43">
        <v>140</v>
      </c>
      <c r="K107" s="44">
        <v>912</v>
      </c>
      <c r="L107" s="43">
        <v>9.6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637</v>
      </c>
      <c r="G108" s="19">
        <f t="shared" ref="G108:J108" si="54">SUM(G101:G107)</f>
        <v>19</v>
      </c>
      <c r="H108" s="19">
        <f t="shared" si="54"/>
        <v>17</v>
      </c>
      <c r="I108" s="19">
        <f t="shared" si="54"/>
        <v>82</v>
      </c>
      <c r="J108" s="19">
        <f t="shared" si="54"/>
        <v>699</v>
      </c>
      <c r="K108" s="25"/>
      <c r="L108" s="19">
        <f t="shared" ref="L108" si="55">SUM(L101:L107)</f>
        <v>97.66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5</v>
      </c>
      <c r="H110" s="43">
        <v>4</v>
      </c>
      <c r="I110" s="43">
        <v>20</v>
      </c>
      <c r="J110" s="43">
        <v>178</v>
      </c>
      <c r="K110" s="44">
        <v>43</v>
      </c>
      <c r="L110" s="43">
        <v>16.25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12</v>
      </c>
      <c r="H111" s="43">
        <v>17</v>
      </c>
      <c r="I111" s="43">
        <v>39</v>
      </c>
      <c r="J111" s="43">
        <v>241</v>
      </c>
      <c r="K111" s="44">
        <v>286</v>
      </c>
      <c r="L111" s="43">
        <v>18.97</v>
      </c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4</v>
      </c>
      <c r="H112" s="43">
        <v>1</v>
      </c>
      <c r="I112" s="43">
        <v>26</v>
      </c>
      <c r="J112" s="43">
        <v>135</v>
      </c>
      <c r="K112" s="44"/>
      <c r="L112" s="43">
        <v>7.7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1</v>
      </c>
      <c r="H113" s="43">
        <v>0</v>
      </c>
      <c r="I113" s="43">
        <v>18</v>
      </c>
      <c r="J113" s="43">
        <v>78</v>
      </c>
      <c r="K113" s="44">
        <v>685</v>
      </c>
      <c r="L113" s="43">
        <v>1.3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32</v>
      </c>
      <c r="G115" s="43">
        <v>2</v>
      </c>
      <c r="H115" s="43">
        <v>2</v>
      </c>
      <c r="I115" s="43">
        <v>13</v>
      </c>
      <c r="J115" s="43">
        <v>80</v>
      </c>
      <c r="K115" s="44">
        <v>5</v>
      </c>
      <c r="L115" s="43">
        <v>2.09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732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116</v>
      </c>
      <c r="J118" s="19">
        <f t="shared" si="56"/>
        <v>712</v>
      </c>
      <c r="K118" s="25"/>
      <c r="L118" s="19">
        <f t="shared" ref="L118" si="57">SUM(L109:L117)</f>
        <v>46.31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1369</v>
      </c>
      <c r="G119" s="32">
        <f t="shared" ref="G119" si="58">G108+G118</f>
        <v>43</v>
      </c>
      <c r="H119" s="32">
        <f t="shared" ref="H119" si="59">H108+H118</f>
        <v>41</v>
      </c>
      <c r="I119" s="32">
        <f t="shared" ref="I119" si="60">I108+I118</f>
        <v>198</v>
      </c>
      <c r="J119" s="32">
        <f t="shared" ref="J119:L119" si="61">J108+J118</f>
        <v>1411</v>
      </c>
      <c r="K119" s="32"/>
      <c r="L119" s="32">
        <f t="shared" si="61"/>
        <v>143.97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2</v>
      </c>
      <c r="H120" s="40">
        <v>6</v>
      </c>
      <c r="I120" s="40">
        <v>23</v>
      </c>
      <c r="J120" s="40">
        <v>147</v>
      </c>
      <c r="K120" s="41">
        <v>4</v>
      </c>
      <c r="L120" s="40">
        <v>10.08</v>
      </c>
    </row>
    <row r="121" spans="1:12" ht="15" x14ac:dyDescent="0.25">
      <c r="A121" s="14"/>
      <c r="B121" s="15"/>
      <c r="C121" s="11"/>
      <c r="D121" s="6" t="s">
        <v>26</v>
      </c>
      <c r="E121" s="42" t="s">
        <v>87</v>
      </c>
      <c r="F121" s="43">
        <v>150</v>
      </c>
      <c r="G121" s="43">
        <v>11</v>
      </c>
      <c r="H121" s="43">
        <v>9</v>
      </c>
      <c r="I121" s="43">
        <v>22</v>
      </c>
      <c r="J121" s="43">
        <v>202</v>
      </c>
      <c r="K121" s="44">
        <v>3</v>
      </c>
      <c r="L121" s="43">
        <v>59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2</v>
      </c>
      <c r="H123" s="43">
        <v>2</v>
      </c>
      <c r="I123" s="43">
        <v>16</v>
      </c>
      <c r="J123" s="43">
        <v>73</v>
      </c>
      <c r="K123" s="44">
        <v>9</v>
      </c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88</v>
      </c>
      <c r="F125" s="43">
        <v>200</v>
      </c>
      <c r="G125" s="43">
        <v>4</v>
      </c>
      <c r="H125" s="43">
        <v>2</v>
      </c>
      <c r="I125" s="43">
        <v>9</v>
      </c>
      <c r="J125" s="43">
        <v>80</v>
      </c>
      <c r="K125" s="44">
        <v>74</v>
      </c>
      <c r="L125" s="43">
        <v>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70</v>
      </c>
      <c r="J127" s="19">
        <f t="shared" si="62"/>
        <v>502</v>
      </c>
      <c r="K127" s="25"/>
      <c r="L127" s="19">
        <f t="shared" ref="L127" si="63">SUM(L120:L126)</f>
        <v>102.38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3</v>
      </c>
      <c r="H129" s="43">
        <v>6</v>
      </c>
      <c r="I129" s="43">
        <v>11</v>
      </c>
      <c r="J129" s="43">
        <v>202</v>
      </c>
      <c r="K129" s="44">
        <v>654</v>
      </c>
      <c r="L129" s="43">
        <v>8.2899999999999991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15</v>
      </c>
      <c r="H130" s="43">
        <v>14</v>
      </c>
      <c r="I130" s="43">
        <v>39</v>
      </c>
      <c r="J130" s="43">
        <v>321</v>
      </c>
      <c r="K130" s="44">
        <v>278</v>
      </c>
      <c r="L130" s="43">
        <v>31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1</v>
      </c>
      <c r="H132" s="43">
        <v>0</v>
      </c>
      <c r="I132" s="43">
        <v>18</v>
      </c>
      <c r="J132" s="43">
        <v>78</v>
      </c>
      <c r="K132" s="44">
        <v>685</v>
      </c>
      <c r="L132" s="43">
        <v>1.35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32</v>
      </c>
      <c r="G134" s="43">
        <v>2</v>
      </c>
      <c r="H134" s="43">
        <v>2</v>
      </c>
      <c r="I134" s="43">
        <v>13</v>
      </c>
      <c r="J134" s="43">
        <v>80</v>
      </c>
      <c r="K134" s="44">
        <v>5</v>
      </c>
      <c r="L134" s="43">
        <v>2.1800000000000002</v>
      </c>
    </row>
    <row r="135" spans="1:12" ht="15" x14ac:dyDescent="0.25">
      <c r="A135" s="14"/>
      <c r="B135" s="15"/>
      <c r="C135" s="11"/>
      <c r="D135" s="6" t="s">
        <v>26</v>
      </c>
      <c r="E135" s="42" t="s">
        <v>98</v>
      </c>
      <c r="F135" s="43">
        <v>70</v>
      </c>
      <c r="G135" s="43">
        <v>3</v>
      </c>
      <c r="H135" s="43">
        <v>2</v>
      </c>
      <c r="I135" s="43">
        <v>22</v>
      </c>
      <c r="J135" s="43">
        <v>78</v>
      </c>
      <c r="K135" s="44">
        <v>14</v>
      </c>
      <c r="L135" s="43">
        <v>6.54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752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103</v>
      </c>
      <c r="J137" s="19">
        <f t="shared" si="64"/>
        <v>759</v>
      </c>
      <c r="K137" s="25"/>
      <c r="L137" s="19">
        <f t="shared" ref="L137" si="65">SUM(L128:L136)</f>
        <v>49.36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1342</v>
      </c>
      <c r="G138" s="32">
        <f t="shared" ref="G138" si="66">G127+G137</f>
        <v>43</v>
      </c>
      <c r="H138" s="32">
        <f t="shared" ref="H138" si="67">H127+H137</f>
        <v>43</v>
      </c>
      <c r="I138" s="32">
        <f t="shared" ref="I138" si="68">I127+I137</f>
        <v>173</v>
      </c>
      <c r="J138" s="32">
        <f t="shared" ref="J138:L138" si="69">J127+J137</f>
        <v>1261</v>
      </c>
      <c r="K138" s="32"/>
      <c r="L138" s="32">
        <f t="shared" si="69"/>
        <v>151.74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200</v>
      </c>
      <c r="G139" s="40">
        <v>13</v>
      </c>
      <c r="H139" s="40">
        <v>17</v>
      </c>
      <c r="I139" s="40">
        <v>33</v>
      </c>
      <c r="J139" s="40">
        <v>377</v>
      </c>
      <c r="K139" s="41"/>
      <c r="L139" s="40">
        <v>45.32</v>
      </c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</v>
      </c>
      <c r="H141" s="43">
        <v>0</v>
      </c>
      <c r="I141" s="43">
        <v>26</v>
      </c>
      <c r="J141" s="43">
        <v>106</v>
      </c>
      <c r="K141" s="44"/>
      <c r="L141" s="43">
        <v>11.7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32</v>
      </c>
      <c r="G142" s="43">
        <v>2</v>
      </c>
      <c r="H142" s="43">
        <v>1</v>
      </c>
      <c r="I142" s="43">
        <v>12</v>
      </c>
      <c r="J142" s="43">
        <v>80</v>
      </c>
      <c r="K142" s="44"/>
      <c r="L142" s="43">
        <v>1.23</v>
      </c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130</v>
      </c>
      <c r="G143" s="43">
        <v>1</v>
      </c>
      <c r="H143" s="43">
        <v>0</v>
      </c>
      <c r="I143" s="43">
        <v>10</v>
      </c>
      <c r="J143" s="43">
        <v>46</v>
      </c>
      <c r="K143" s="44"/>
      <c r="L143" s="43">
        <v>17.7</v>
      </c>
    </row>
    <row r="144" spans="1:12" ht="15" x14ac:dyDescent="0.25">
      <c r="A144" s="23"/>
      <c r="B144" s="15"/>
      <c r="C144" s="11"/>
      <c r="D144" s="6" t="s">
        <v>73</v>
      </c>
      <c r="E144" s="42" t="s">
        <v>91</v>
      </c>
      <c r="F144" s="43">
        <v>65</v>
      </c>
      <c r="G144" s="43">
        <v>0</v>
      </c>
      <c r="H144" s="43">
        <v>0</v>
      </c>
      <c r="I144" s="43">
        <v>1</v>
      </c>
      <c r="J144" s="43">
        <v>10</v>
      </c>
      <c r="K144" s="44"/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627</v>
      </c>
      <c r="G146" s="19">
        <f t="shared" ref="G146:J146" si="70">SUM(G139:G145)</f>
        <v>17</v>
      </c>
      <c r="H146" s="19">
        <f t="shared" si="70"/>
        <v>18</v>
      </c>
      <c r="I146" s="19">
        <f t="shared" si="70"/>
        <v>82</v>
      </c>
      <c r="J146" s="19">
        <f t="shared" si="70"/>
        <v>619</v>
      </c>
      <c r="K146" s="25"/>
      <c r="L146" s="19">
        <f t="shared" ref="L146" si="71">SUM(L139:L145)</f>
        <v>93.949999999999989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7</v>
      </c>
      <c r="H148" s="43">
        <v>7</v>
      </c>
      <c r="I148" s="43">
        <v>16</v>
      </c>
      <c r="J148" s="43">
        <v>152</v>
      </c>
      <c r="K148" s="44"/>
      <c r="L148" s="43">
        <v>12.87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11</v>
      </c>
      <c r="H149" s="43">
        <v>14</v>
      </c>
      <c r="I149" s="43">
        <v>25</v>
      </c>
      <c r="J149" s="43">
        <v>236</v>
      </c>
      <c r="K149" s="44"/>
      <c r="L149" s="43">
        <v>23.52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</v>
      </c>
      <c r="H150" s="43">
        <v>3</v>
      </c>
      <c r="I150" s="43">
        <v>31</v>
      </c>
      <c r="J150" s="43">
        <v>169</v>
      </c>
      <c r="K150" s="44"/>
      <c r="L150" s="43">
        <v>7.84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1</v>
      </c>
      <c r="H151" s="43">
        <v>0</v>
      </c>
      <c r="I151" s="43">
        <v>18</v>
      </c>
      <c r="J151" s="43">
        <v>78</v>
      </c>
      <c r="K151" s="44">
        <v>685</v>
      </c>
      <c r="L151" s="43">
        <v>2.2599999999999998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32</v>
      </c>
      <c r="G153" s="43">
        <v>2</v>
      </c>
      <c r="H153" s="43">
        <v>2</v>
      </c>
      <c r="I153" s="43">
        <v>13</v>
      </c>
      <c r="J153" s="43">
        <v>80</v>
      </c>
      <c r="K153" s="44">
        <v>5</v>
      </c>
      <c r="L153" s="43">
        <v>1.97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722</v>
      </c>
      <c r="G156" s="19">
        <f t="shared" ref="G156:J156" si="72">SUM(G147:G155)</f>
        <v>24</v>
      </c>
      <c r="H156" s="19">
        <f t="shared" si="72"/>
        <v>26</v>
      </c>
      <c r="I156" s="19">
        <f t="shared" si="72"/>
        <v>103</v>
      </c>
      <c r="J156" s="19">
        <f t="shared" si="72"/>
        <v>715</v>
      </c>
      <c r="K156" s="25"/>
      <c r="L156" s="19">
        <f t="shared" ref="L156" si="73">SUM(L147:L155)</f>
        <v>48.46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1349</v>
      </c>
      <c r="G157" s="32">
        <f t="shared" ref="G157" si="74">G146+G156</f>
        <v>41</v>
      </c>
      <c r="H157" s="32">
        <f t="shared" ref="H157" si="75">H146+H156</f>
        <v>44</v>
      </c>
      <c r="I157" s="32">
        <f t="shared" ref="I157" si="76">I146+I156</f>
        <v>185</v>
      </c>
      <c r="J157" s="32">
        <f t="shared" ref="J157:L157" si="77">J146+J156</f>
        <v>1334</v>
      </c>
      <c r="K157" s="32"/>
      <c r="L157" s="32">
        <f t="shared" si="77"/>
        <v>142.41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150</v>
      </c>
      <c r="G158" s="40">
        <v>3</v>
      </c>
      <c r="H158" s="40">
        <v>8</v>
      </c>
      <c r="I158" s="40">
        <v>22</v>
      </c>
      <c r="J158" s="40">
        <v>159</v>
      </c>
      <c r="K158" s="41">
        <v>312</v>
      </c>
      <c r="L158" s="40">
        <v>12.57</v>
      </c>
    </row>
    <row r="159" spans="1:12" ht="15" x14ac:dyDescent="0.25">
      <c r="A159" s="23"/>
      <c r="B159" s="15"/>
      <c r="C159" s="11"/>
      <c r="D159" s="6" t="s">
        <v>21</v>
      </c>
      <c r="E159" s="42" t="s">
        <v>75</v>
      </c>
      <c r="F159" s="43">
        <v>100</v>
      </c>
      <c r="G159" s="43">
        <v>9</v>
      </c>
      <c r="H159" s="43">
        <v>9</v>
      </c>
      <c r="I159" s="43">
        <v>1</v>
      </c>
      <c r="J159" s="43">
        <v>99</v>
      </c>
      <c r="K159" s="44">
        <v>260</v>
      </c>
      <c r="L159" s="43">
        <v>60.54</v>
      </c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1</v>
      </c>
      <c r="H160" s="43">
        <v>0</v>
      </c>
      <c r="I160" s="43">
        <v>28</v>
      </c>
      <c r="J160" s="43">
        <v>120</v>
      </c>
      <c r="K160" s="44">
        <v>349</v>
      </c>
      <c r="L160" s="43">
        <v>5.67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32</v>
      </c>
      <c r="G161" s="43">
        <v>2</v>
      </c>
      <c r="H161" s="43">
        <v>1</v>
      </c>
      <c r="I161" s="43">
        <v>13</v>
      </c>
      <c r="J161" s="43">
        <v>80</v>
      </c>
      <c r="K161" s="44">
        <v>5</v>
      </c>
      <c r="L161" s="43">
        <v>1.52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160</v>
      </c>
      <c r="G162" s="43">
        <v>1</v>
      </c>
      <c r="H162" s="43">
        <v>0</v>
      </c>
      <c r="I162" s="43">
        <v>16</v>
      </c>
      <c r="J162" s="43">
        <v>77</v>
      </c>
      <c r="K162" s="44">
        <v>368</v>
      </c>
      <c r="L162" s="43">
        <v>14.5</v>
      </c>
    </row>
    <row r="163" spans="1:12" ht="15" x14ac:dyDescent="0.25">
      <c r="A163" s="23"/>
      <c r="B163" s="15"/>
      <c r="C163" s="11"/>
      <c r="D163" s="6" t="s">
        <v>26</v>
      </c>
      <c r="E163" s="42" t="s">
        <v>94</v>
      </c>
      <c r="F163" s="43">
        <v>65</v>
      </c>
      <c r="G163" s="43">
        <v>1</v>
      </c>
      <c r="H163" s="43">
        <v>0</v>
      </c>
      <c r="I163" s="43">
        <v>1</v>
      </c>
      <c r="J163" s="43">
        <v>11</v>
      </c>
      <c r="K163" s="44">
        <v>456</v>
      </c>
      <c r="L163" s="43">
        <v>3.6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707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81</v>
      </c>
      <c r="J165" s="19">
        <f t="shared" si="78"/>
        <v>546</v>
      </c>
      <c r="K165" s="25"/>
      <c r="L165" s="19">
        <f t="shared" ref="L165" si="79">SUM(L158:L164)</f>
        <v>98.399999999999991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3</v>
      </c>
      <c r="H167" s="43">
        <v>4</v>
      </c>
      <c r="I167" s="43">
        <v>15</v>
      </c>
      <c r="J167" s="43">
        <v>105</v>
      </c>
      <c r="K167" s="44">
        <v>132</v>
      </c>
      <c r="L167" s="43">
        <v>12.87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11</v>
      </c>
      <c r="H168" s="43">
        <v>18</v>
      </c>
      <c r="I168" s="43">
        <v>7</v>
      </c>
      <c r="J168" s="43">
        <v>276</v>
      </c>
      <c r="K168" s="44">
        <v>110</v>
      </c>
      <c r="L168" s="43">
        <v>29.54</v>
      </c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7</v>
      </c>
      <c r="H169" s="43">
        <v>1</v>
      </c>
      <c r="I169" s="43">
        <v>49</v>
      </c>
      <c r="J169" s="43">
        <v>180</v>
      </c>
      <c r="K169" s="44">
        <v>332</v>
      </c>
      <c r="L169" s="43">
        <v>5.76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>
        <v>0</v>
      </c>
      <c r="I170" s="43">
        <v>18</v>
      </c>
      <c r="J170" s="43">
        <v>78</v>
      </c>
      <c r="K170" s="44">
        <v>685</v>
      </c>
      <c r="L170" s="43">
        <v>2.5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32</v>
      </c>
      <c r="G172" s="43">
        <v>2</v>
      </c>
      <c r="H172" s="43">
        <v>1</v>
      </c>
      <c r="I172" s="43">
        <v>13</v>
      </c>
      <c r="J172" s="43">
        <v>80</v>
      </c>
      <c r="K172" s="44">
        <v>5</v>
      </c>
      <c r="L172" s="43">
        <v>2.35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732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102</v>
      </c>
      <c r="J175" s="19">
        <f t="shared" si="80"/>
        <v>719</v>
      </c>
      <c r="K175" s="25"/>
      <c r="L175" s="19">
        <f t="shared" ref="L175" si="81">SUM(L166:L174)</f>
        <v>53.019999999999996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1439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183</v>
      </c>
      <c r="J176" s="32">
        <f t="shared" ref="J176:L176" si="85">J165+J175</f>
        <v>1265</v>
      </c>
      <c r="K176" s="32"/>
      <c r="L176" s="32">
        <f t="shared" si="85"/>
        <v>151.41999999999999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150</v>
      </c>
      <c r="G177" s="40">
        <v>4</v>
      </c>
      <c r="H177" s="40">
        <v>3</v>
      </c>
      <c r="I177" s="40">
        <v>18</v>
      </c>
      <c r="J177" s="40">
        <v>157</v>
      </c>
      <c r="K177" s="41">
        <v>31</v>
      </c>
      <c r="L177" s="40">
        <v>6.98</v>
      </c>
    </row>
    <row r="178" spans="1:12" ht="15" x14ac:dyDescent="0.2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7</v>
      </c>
      <c r="H178" s="43">
        <v>14</v>
      </c>
      <c r="I178" s="43">
        <v>8</v>
      </c>
      <c r="J178" s="43">
        <v>222</v>
      </c>
      <c r="K178" s="44">
        <v>277</v>
      </c>
      <c r="L178" s="43">
        <v>39.659999999999997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1</v>
      </c>
      <c r="H179" s="43">
        <v>0</v>
      </c>
      <c r="I179" s="43">
        <v>13</v>
      </c>
      <c r="J179" s="43">
        <v>120</v>
      </c>
      <c r="K179" s="44">
        <v>639</v>
      </c>
      <c r="L179" s="43">
        <v>5.71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32</v>
      </c>
      <c r="G180" s="43">
        <v>2</v>
      </c>
      <c r="H180" s="43">
        <v>1</v>
      </c>
      <c r="I180" s="43">
        <v>12</v>
      </c>
      <c r="J180" s="43">
        <v>80</v>
      </c>
      <c r="K180" s="44">
        <v>5</v>
      </c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160</v>
      </c>
      <c r="G181" s="43">
        <v>1</v>
      </c>
      <c r="H181" s="43">
        <v>0</v>
      </c>
      <c r="I181" s="43">
        <v>15</v>
      </c>
      <c r="J181" s="43">
        <v>77</v>
      </c>
      <c r="K181" s="44">
        <v>368</v>
      </c>
      <c r="L181" s="43">
        <v>23.34</v>
      </c>
    </row>
    <row r="182" spans="1:12" ht="15" x14ac:dyDescent="0.25">
      <c r="A182" s="23"/>
      <c r="B182" s="15"/>
      <c r="C182" s="11"/>
      <c r="D182" s="6" t="s">
        <v>26</v>
      </c>
      <c r="E182" s="42" t="s">
        <v>106</v>
      </c>
      <c r="F182" s="43">
        <v>70</v>
      </c>
      <c r="G182" s="43">
        <v>2</v>
      </c>
      <c r="H182" s="43">
        <v>1</v>
      </c>
      <c r="I182" s="43">
        <v>13</v>
      </c>
      <c r="J182" s="43">
        <v>123</v>
      </c>
      <c r="K182" s="44">
        <v>3</v>
      </c>
      <c r="L182" s="43">
        <v>21.06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79</v>
      </c>
      <c r="J184" s="19">
        <f t="shared" si="86"/>
        <v>779</v>
      </c>
      <c r="K184" s="25"/>
      <c r="L184" s="19">
        <f t="shared" ref="L184" si="87">SUM(L177:L183)</f>
        <v>98.28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250</v>
      </c>
      <c r="G185" s="43">
        <v>8</v>
      </c>
      <c r="H185" s="43">
        <v>6</v>
      </c>
      <c r="I185" s="43">
        <v>25</v>
      </c>
      <c r="J185" s="43">
        <v>165</v>
      </c>
      <c r="K185" s="44">
        <v>139</v>
      </c>
      <c r="L185" s="43">
        <v>9.31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11</v>
      </c>
      <c r="H187" s="43">
        <v>13</v>
      </c>
      <c r="I187" s="43">
        <v>37</v>
      </c>
      <c r="J187" s="43">
        <v>238</v>
      </c>
      <c r="K187" s="44">
        <v>295</v>
      </c>
      <c r="L187" s="43">
        <v>19.72</v>
      </c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</v>
      </c>
      <c r="H188" s="43">
        <v>6</v>
      </c>
      <c r="I188" s="43">
        <v>22</v>
      </c>
      <c r="J188" s="43">
        <v>159</v>
      </c>
      <c r="K188" s="44">
        <v>312</v>
      </c>
      <c r="L188" s="43">
        <v>12.54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</v>
      </c>
      <c r="H189" s="43">
        <v>0</v>
      </c>
      <c r="I189" s="43">
        <v>18</v>
      </c>
      <c r="J189" s="43">
        <v>78</v>
      </c>
      <c r="K189" s="44">
        <v>685</v>
      </c>
      <c r="L189" s="43">
        <v>3.91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32</v>
      </c>
      <c r="G191" s="43">
        <v>2</v>
      </c>
      <c r="H191" s="43">
        <v>1</v>
      </c>
      <c r="I191" s="43">
        <v>12</v>
      </c>
      <c r="J191" s="43">
        <v>80</v>
      </c>
      <c r="K191" s="44">
        <v>5</v>
      </c>
      <c r="L191" s="43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732</v>
      </c>
      <c r="G194" s="19">
        <f t="shared" ref="G194:J194" si="88">SUM(G185:G193)</f>
        <v>25</v>
      </c>
      <c r="H194" s="19">
        <f t="shared" si="88"/>
        <v>26</v>
      </c>
      <c r="I194" s="19">
        <f t="shared" si="88"/>
        <v>114</v>
      </c>
      <c r="J194" s="19">
        <f t="shared" si="88"/>
        <v>720</v>
      </c>
      <c r="K194" s="25"/>
      <c r="L194" s="19">
        <f t="shared" ref="L194" si="89">SUM(L185:L193)</f>
        <v>47.180000000000007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1494</v>
      </c>
      <c r="G195" s="32">
        <f t="shared" ref="G195" si="90">G184+G194</f>
        <v>42</v>
      </c>
      <c r="H195" s="32">
        <f t="shared" ref="H195" si="91">H184+H194</f>
        <v>45</v>
      </c>
      <c r="I195" s="32">
        <f t="shared" ref="I195" si="92">I184+I194</f>
        <v>193</v>
      </c>
      <c r="J195" s="32">
        <f t="shared" ref="J195:L195" si="93">J184+J194</f>
        <v>1499</v>
      </c>
      <c r="K195" s="32"/>
      <c r="L195" s="32">
        <f t="shared" si="93"/>
        <v>145.46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</v>
      </c>
      <c r="H196" s="34">
        <f t="shared" si="94"/>
        <v>42.3</v>
      </c>
      <c r="I196" s="34">
        <f t="shared" si="94"/>
        <v>184.5</v>
      </c>
      <c r="J196" s="34">
        <f t="shared" si="94"/>
        <v>1350.855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146.66600000000003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rintOptions horizontalCentered="1"/>
  <pageMargins left="0" right="0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lastPrinted>2025-02-18T06:24:00Z</cp:lastPrinted>
  <dcterms:created xsi:type="dcterms:W3CDTF">2022-05-16T14:23:56Z</dcterms:created>
  <dcterms:modified xsi:type="dcterms:W3CDTF">2025-02-18T12:38:51Z</dcterms:modified>
</cp:coreProperties>
</file>