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rskoe\Desktop\"/>
    </mc:Choice>
  </mc:AlternateContent>
  <bookViews>
    <workbookView xWindow="0" yWindow="0" windowWidth="2370" windowHeight="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I119" i="1" l="1"/>
  <c r="G119" i="1"/>
  <c r="I100" i="1"/>
  <c r="G100" i="1"/>
  <c r="G81" i="1"/>
  <c r="I81" i="1"/>
  <c r="G62" i="1"/>
  <c r="J196" i="1"/>
  <c r="I43" i="1"/>
  <c r="H43" i="1"/>
  <c r="H24" i="1"/>
  <c r="G24" i="1"/>
  <c r="G43" i="1"/>
  <c r="L100" i="1"/>
  <c r="L62" i="1"/>
  <c r="F24" i="1"/>
  <c r="F196" i="1" s="1"/>
  <c r="H196" i="1" l="1"/>
  <c r="I196" i="1"/>
  <c r="G196" i="1"/>
  <c r="L196" i="1"/>
</calcChain>
</file>

<file path=xl/sharedStrings.xml><?xml version="1.0" encoding="utf-8"?>
<sst xmlns="http://schemas.openxmlformats.org/spreadsheetml/2006/main" count="315" uniqueCount="99">
  <si>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</si>
  <si>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</si>
  <si>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</si>
  <si>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</si>
  <si>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</si>
  <si>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</si>
  <si>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</si>
  <si>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</si>
  <si>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</si>
  <si>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</si>
  <si>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</si>
  <si>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</si>
  <si>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</si>
  <si>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</si>
  <si>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</si>
  <si>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</si>
  <si>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</si>
  <si>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</si>
  <si>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</si>
  <si>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</si>
  <si>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</si>
  <si>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</si>
  <si>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</si>
  <si>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</si>
  <si>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</si>
  <si>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</si>
  <si>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</si>
  <si>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</si>
  <si>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</si>
  <si>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</si>
  <si>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</si>
  <si>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</si>
  <si>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</si>
  <si>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</si>
  <si>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</si>
  <si>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</si>
  <si>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</si>
  <si>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</si>
  <si>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</si>
  <si>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с мясом</t>
  </si>
  <si>
    <t>чай с сахаром</t>
  </si>
  <si>
    <t xml:space="preserve">хлеб ржанной </t>
  </si>
  <si>
    <t>сладкое</t>
  </si>
  <si>
    <t>печенье</t>
  </si>
  <si>
    <t>суп молочный</t>
  </si>
  <si>
    <t>макароны</t>
  </si>
  <si>
    <t>котлета мясная</t>
  </si>
  <si>
    <t xml:space="preserve">каша молочная </t>
  </si>
  <si>
    <t>запеканка творожная</t>
  </si>
  <si>
    <t>кисломолочная продукция</t>
  </si>
  <si>
    <t>батон</t>
  </si>
  <si>
    <t>суп Шахтерский</t>
  </si>
  <si>
    <t>хлеб ржаной</t>
  </si>
  <si>
    <t>картофельное пюре</t>
  </si>
  <si>
    <t xml:space="preserve">суфле из рыбы </t>
  </si>
  <si>
    <t xml:space="preserve">напиток </t>
  </si>
  <si>
    <t>сок</t>
  </si>
  <si>
    <t>фрукт</t>
  </si>
  <si>
    <t>суп рисовый</t>
  </si>
  <si>
    <t>биточки куриные</t>
  </si>
  <si>
    <t>каша гречневая</t>
  </si>
  <si>
    <t xml:space="preserve">макароны </t>
  </si>
  <si>
    <t>помидоры свежие</t>
  </si>
  <si>
    <t>чай с сахаром и лимоном</t>
  </si>
  <si>
    <t xml:space="preserve">мармелад </t>
  </si>
  <si>
    <t>суп гороховый</t>
  </si>
  <si>
    <t>омлет</t>
  </si>
  <si>
    <t>гуляш из мяса</t>
  </si>
  <si>
    <t>напиток из сока</t>
  </si>
  <si>
    <t>пряник</t>
  </si>
  <si>
    <t>кондит.изделие</t>
  </si>
  <si>
    <t>борщ</t>
  </si>
  <si>
    <t>зеленый горошек</t>
  </si>
  <si>
    <t>печень в соусе</t>
  </si>
  <si>
    <t>кисель</t>
  </si>
  <si>
    <t xml:space="preserve">сладкое </t>
  </si>
  <si>
    <t>зефир</t>
  </si>
  <si>
    <t xml:space="preserve">суп молочный </t>
  </si>
  <si>
    <t>рис отварной</t>
  </si>
  <si>
    <t>плов с курицей</t>
  </si>
  <si>
    <t xml:space="preserve">овощи консервированные </t>
  </si>
  <si>
    <t>суп крестьянский</t>
  </si>
  <si>
    <t>каша молочная</t>
  </si>
  <si>
    <t xml:space="preserve">закуска </t>
  </si>
  <si>
    <t>салат из моркови</t>
  </si>
  <si>
    <t>хлеб пшеничный</t>
  </si>
  <si>
    <t>щи</t>
  </si>
  <si>
    <t xml:space="preserve">плов с мясом </t>
  </si>
  <si>
    <t>помидор свежий</t>
  </si>
  <si>
    <t>котлета рыбная</t>
  </si>
  <si>
    <t>компот из сухофруктов</t>
  </si>
  <si>
    <t>рассольник Ленинградский</t>
  </si>
  <si>
    <t xml:space="preserve">чай с сахаром </t>
  </si>
  <si>
    <t xml:space="preserve">каша гречневая </t>
  </si>
  <si>
    <t>вафля</t>
  </si>
  <si>
    <t>шницель из свинины</t>
  </si>
  <si>
    <t>директор школы</t>
  </si>
  <si>
    <t xml:space="preserve">Кожевникова </t>
  </si>
  <si>
    <t>МБОУ СОШ с. Сырское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</si>
</sst>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0" sqref="R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98</v>
      </c>
      <c r="D1" s="52"/>
      <c r="E1" s="52"/>
      <c r="F1" s="12" t="s">
        <v>16</v>
      </c>
      <c r="G1" s="2" t="s">
        <v>17</v>
      </c>
      <c r="H1" s="53" t="s">
        <v>96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8.8000000000000007</v>
      </c>
      <c r="H6" s="40">
        <v>9.4</v>
      </c>
      <c r="I6" s="40">
        <v>21.4</v>
      </c>
      <c r="J6" s="40">
        <v>212</v>
      </c>
      <c r="K6" s="41">
        <v>304</v>
      </c>
      <c r="L6" s="40">
        <v>46.92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1.2</v>
      </c>
      <c r="H8" s="43">
        <v>0.4</v>
      </c>
      <c r="I8" s="43">
        <v>18</v>
      </c>
      <c r="J8" s="43">
        <v>78</v>
      </c>
      <c r="K8" s="44">
        <v>685</v>
      </c>
      <c r="L8" s="43">
        <v>1.25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32</v>
      </c>
      <c r="G9" s="43">
        <v>4.16</v>
      </c>
      <c r="H9" s="43">
        <v>0.96</v>
      </c>
      <c r="I9" s="43">
        <v>12.8</v>
      </c>
      <c r="J9" s="43">
        <v>80</v>
      </c>
      <c r="K9" s="44">
        <v>5</v>
      </c>
      <c r="L9" s="43">
        <v>1.53</v>
      </c>
    </row>
    <row r="10" spans="1:12" ht="15" x14ac:dyDescent="0.25">
      <c r="A10" s="23"/>
      <c r="B10" s="15"/>
      <c r="C10" s="11"/>
      <c r="D10" s="7" t="s">
        <v>24</v>
      </c>
      <c r="E10" s="42" t="s">
        <v>57</v>
      </c>
      <c r="F10" s="43">
        <v>160</v>
      </c>
      <c r="G10" s="43">
        <v>1.44</v>
      </c>
      <c r="H10" s="43">
        <v>0.32</v>
      </c>
      <c r="I10" s="43">
        <v>12.96</v>
      </c>
      <c r="J10" s="43">
        <v>57.6</v>
      </c>
      <c r="K10" s="44">
        <v>368</v>
      </c>
      <c r="L10" s="43">
        <v>16.739999999999998</v>
      </c>
    </row>
    <row r="11" spans="1:12" ht="15" x14ac:dyDescent="0.25">
      <c r="A11" s="23"/>
      <c r="B11" s="15"/>
      <c r="C11" s="11"/>
      <c r="D11" s="6" t="s">
        <v>42</v>
      </c>
      <c r="E11" s="42" t="s">
        <v>43</v>
      </c>
      <c r="F11" s="43">
        <v>100</v>
      </c>
      <c r="G11" s="43">
        <v>2.25</v>
      </c>
      <c r="H11" s="43">
        <v>3.54</v>
      </c>
      <c r="I11" s="43">
        <v>22.47</v>
      </c>
      <c r="J11" s="43">
        <v>125.1</v>
      </c>
      <c r="K11" s="44">
        <v>3</v>
      </c>
      <c r="L11" s="43">
        <v>11.64</v>
      </c>
    </row>
    <row r="12" spans="1:12" ht="15" x14ac:dyDescent="0.25">
      <c r="A12" s="23"/>
      <c r="B12" s="15"/>
      <c r="C12" s="11"/>
      <c r="D12" s="6" t="s">
        <v>26</v>
      </c>
      <c r="E12" s="42" t="s">
        <v>80</v>
      </c>
      <c r="F12" s="43">
        <v>65</v>
      </c>
      <c r="G12" s="43">
        <v>0.52</v>
      </c>
      <c r="H12" s="43">
        <v>7.0000000000000007E-2</v>
      </c>
      <c r="I12" s="43">
        <v>1.1000000000000001</v>
      </c>
      <c r="J12" s="43">
        <v>7.15</v>
      </c>
      <c r="K12" s="44">
        <v>70</v>
      </c>
      <c r="L12" s="43">
        <v>2.95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757</v>
      </c>
      <c r="G13" s="19">
        <f t="shared" ref="G13:J13" si="0">SUM(G6:G12)</f>
        <v>18.37</v>
      </c>
      <c r="H13" s="19">
        <f t="shared" si="0"/>
        <v>14.690000000000001</v>
      </c>
      <c r="I13" s="19">
        <f t="shared" si="0"/>
        <v>88.72999999999999</v>
      </c>
      <c r="J13" s="19">
        <f t="shared" si="0"/>
        <v>559.85</v>
      </c>
      <c r="K13" s="25"/>
      <c r="L13" s="19">
        <f t="shared" ref="L13" si="1">SUM(L6:L12)</f>
        <v>81.03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5.5</v>
      </c>
      <c r="H15" s="43">
        <v>4.75</v>
      </c>
      <c r="I15" s="43">
        <v>19.75</v>
      </c>
      <c r="J15" s="43">
        <v>145</v>
      </c>
      <c r="K15" s="44">
        <v>43</v>
      </c>
      <c r="L15" s="43">
        <v>11.36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27.3</v>
      </c>
      <c r="H16" s="43">
        <v>13.4</v>
      </c>
      <c r="I16" s="43">
        <v>0</v>
      </c>
      <c r="J16" s="43">
        <v>238</v>
      </c>
      <c r="K16" s="44">
        <v>286</v>
      </c>
      <c r="L16" s="43">
        <v>16.86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6</v>
      </c>
      <c r="H17" s="43">
        <v>1.35</v>
      </c>
      <c r="I17" s="43">
        <v>38.25</v>
      </c>
      <c r="J17" s="43">
        <v>180</v>
      </c>
      <c r="K17" s="44">
        <v>332</v>
      </c>
      <c r="L17" s="43">
        <v>5.51</v>
      </c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1.2</v>
      </c>
      <c r="H18" s="43">
        <v>0.4</v>
      </c>
      <c r="I18" s="43">
        <v>18</v>
      </c>
      <c r="J18" s="43">
        <v>78</v>
      </c>
      <c r="K18" s="44">
        <v>685</v>
      </c>
      <c r="L18" s="43">
        <v>1.42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41</v>
      </c>
      <c r="F20" s="43">
        <v>30</v>
      </c>
      <c r="G20" s="43">
        <v>3.9</v>
      </c>
      <c r="H20" s="43">
        <v>0.9</v>
      </c>
      <c r="I20" s="43">
        <v>12</v>
      </c>
      <c r="J20" s="43">
        <v>75</v>
      </c>
      <c r="K20" s="44">
        <v>5</v>
      </c>
      <c r="L20" s="43">
        <v>1.78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43.9</v>
      </c>
      <c r="H23" s="19">
        <f t="shared" si="2"/>
        <v>20.799999999999997</v>
      </c>
      <c r="I23" s="19">
        <f t="shared" si="2"/>
        <v>88</v>
      </c>
      <c r="J23" s="19">
        <f t="shared" si="2"/>
        <v>716</v>
      </c>
      <c r="K23" s="25"/>
      <c r="L23" s="19">
        <f t="shared" ref="L23" si="3">SUM(L14:L22)</f>
        <v>36.93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1487</v>
      </c>
      <c r="G24" s="32">
        <f t="shared" ref="G24:J24" si="4">G13+G23</f>
        <v>62.269999999999996</v>
      </c>
      <c r="H24" s="32">
        <f t="shared" si="4"/>
        <v>35.489999999999995</v>
      </c>
      <c r="I24" s="32">
        <f t="shared" si="4"/>
        <v>176.73</v>
      </c>
      <c r="J24" s="32">
        <f t="shared" si="4"/>
        <v>1275.8499999999999</v>
      </c>
      <c r="K24" s="32"/>
      <c r="L24" s="32">
        <f t="shared" ref="L24" si="5">L13+L23</f>
        <v>117.96000000000001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6</v>
      </c>
      <c r="H25" s="40">
        <v>6.4</v>
      </c>
      <c r="I25" s="40">
        <v>30.6</v>
      </c>
      <c r="J25" s="40">
        <v>196</v>
      </c>
      <c r="K25" s="41">
        <v>4</v>
      </c>
      <c r="L25" s="40">
        <v>12.07</v>
      </c>
    </row>
    <row r="26" spans="1:12" ht="15" x14ac:dyDescent="0.25">
      <c r="A26" s="14"/>
      <c r="B26" s="15"/>
      <c r="C26" s="11"/>
      <c r="D26" s="6" t="s">
        <v>21</v>
      </c>
      <c r="E26" s="42" t="s">
        <v>48</v>
      </c>
      <c r="F26" s="43">
        <v>150</v>
      </c>
      <c r="G26" s="43">
        <v>26.4</v>
      </c>
      <c r="H26" s="43">
        <v>6.3</v>
      </c>
      <c r="I26" s="43">
        <v>21.3</v>
      </c>
      <c r="J26" s="43">
        <v>168</v>
      </c>
      <c r="K26" s="44">
        <v>3</v>
      </c>
      <c r="L26" s="43">
        <v>51.89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32</v>
      </c>
      <c r="G28" s="43">
        <v>2.33</v>
      </c>
      <c r="H28" s="43">
        <v>0.9</v>
      </c>
      <c r="I28" s="43">
        <v>15.78</v>
      </c>
      <c r="J28" s="43">
        <v>81.84</v>
      </c>
      <c r="K28" s="44">
        <v>6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30</v>
      </c>
      <c r="E30" s="42" t="s">
        <v>49</v>
      </c>
      <c r="F30" s="43">
        <v>240</v>
      </c>
      <c r="G30" s="43">
        <v>6</v>
      </c>
      <c r="H30" s="43">
        <v>2</v>
      </c>
      <c r="I30" s="43">
        <v>8.4</v>
      </c>
      <c r="J30" s="43">
        <v>80</v>
      </c>
      <c r="K30" s="44">
        <v>7</v>
      </c>
      <c r="L30" s="43">
        <v>21.22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622</v>
      </c>
      <c r="G32" s="19">
        <f t="shared" ref="G32" si="6">SUM(G25:G31)</f>
        <v>40.729999999999997</v>
      </c>
      <c r="H32" s="19">
        <f t="shared" ref="H32" si="7">SUM(H25:H31)</f>
        <v>15.6</v>
      </c>
      <c r="I32" s="19">
        <f t="shared" ref="I32" si="8">SUM(I25:I31)</f>
        <v>76.080000000000013</v>
      </c>
      <c r="J32" s="19">
        <f t="shared" ref="J32:L32" si="9">SUM(J25:J31)</f>
        <v>525.84</v>
      </c>
      <c r="K32" s="25"/>
      <c r="L32" s="19">
        <f t="shared" si="9"/>
        <v>87.56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4</v>
      </c>
      <c r="H34" s="43">
        <v>0.75</v>
      </c>
      <c r="I34" s="43">
        <v>26.75</v>
      </c>
      <c r="J34" s="43">
        <v>150</v>
      </c>
      <c r="K34" s="44">
        <v>101</v>
      </c>
      <c r="L34" s="43">
        <v>6.82</v>
      </c>
    </row>
    <row r="35" spans="1:12" ht="15" x14ac:dyDescent="0.25">
      <c r="A35" s="14"/>
      <c r="B35" s="15"/>
      <c r="C35" s="11"/>
      <c r="D35" s="7" t="s">
        <v>28</v>
      </c>
      <c r="E35" s="42" t="s">
        <v>39</v>
      </c>
      <c r="F35" s="43">
        <v>240</v>
      </c>
      <c r="G35" s="43">
        <v>13.2</v>
      </c>
      <c r="H35" s="43">
        <v>14.1</v>
      </c>
      <c r="I35" s="43">
        <v>32.1</v>
      </c>
      <c r="J35" s="43">
        <v>424</v>
      </c>
      <c r="K35" s="44">
        <v>304</v>
      </c>
      <c r="L35" s="43">
        <v>22.13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1.2</v>
      </c>
      <c r="H37" s="43">
        <v>0.4</v>
      </c>
      <c r="I37" s="43">
        <v>18</v>
      </c>
      <c r="J37" s="43">
        <v>78</v>
      </c>
      <c r="K37" s="44">
        <v>685</v>
      </c>
      <c r="L37" s="43">
        <v>1.4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32</v>
      </c>
      <c r="G39" s="43">
        <v>3.9</v>
      </c>
      <c r="H39" s="43">
        <v>0.9</v>
      </c>
      <c r="I39" s="43">
        <v>12</v>
      </c>
      <c r="J39" s="43">
        <v>75</v>
      </c>
      <c r="K39" s="44">
        <v>5</v>
      </c>
      <c r="L39" s="43">
        <v>3.05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722</v>
      </c>
      <c r="G42" s="19">
        <f t="shared" ref="G42" si="10">SUM(G33:G41)</f>
        <v>22.299999999999997</v>
      </c>
      <c r="H42" s="19">
        <f t="shared" ref="H42" si="11">SUM(H33:H41)</f>
        <v>16.149999999999999</v>
      </c>
      <c r="I42" s="19">
        <f t="shared" ref="I42" si="12">SUM(I33:I41)</f>
        <v>88.85</v>
      </c>
      <c r="J42" s="19">
        <f t="shared" ref="J42:L42" si="13">SUM(J33:J41)</f>
        <v>727</v>
      </c>
      <c r="K42" s="25"/>
      <c r="L42" s="19">
        <f t="shared" si="13"/>
        <v>33.4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1344</v>
      </c>
      <c r="G43" s="32">
        <f t="shared" ref="G43" si="14">G32+G42</f>
        <v>63.029999999999994</v>
      </c>
      <c r="H43" s="32">
        <f t="shared" ref="H43" si="15">H32+H42</f>
        <v>31.75</v>
      </c>
      <c r="I43" s="32">
        <f t="shared" ref="I43" si="16">I32+I42</f>
        <v>164.93</v>
      </c>
      <c r="J43" s="32">
        <f t="shared" ref="J43:L43" si="17">J32+J42</f>
        <v>1252.8400000000001</v>
      </c>
      <c r="K43" s="32"/>
      <c r="L43" s="32">
        <f t="shared" si="17"/>
        <v>120.96000000000001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3.75</v>
      </c>
      <c r="H44" s="40">
        <v>6.3</v>
      </c>
      <c r="I44" s="40">
        <v>22.05</v>
      </c>
      <c r="J44" s="40">
        <v>159</v>
      </c>
      <c r="K44" s="41">
        <v>312</v>
      </c>
      <c r="L44" s="40">
        <v>11.63</v>
      </c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100</v>
      </c>
      <c r="G45" s="43">
        <v>13.2</v>
      </c>
      <c r="H45" s="43">
        <v>4.5999999999999996</v>
      </c>
      <c r="I45" s="43">
        <v>1.3</v>
      </c>
      <c r="J45" s="43">
        <v>99</v>
      </c>
      <c r="K45" s="44">
        <v>268</v>
      </c>
      <c r="L45" s="43">
        <v>32.82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32</v>
      </c>
      <c r="G47" s="43">
        <v>4.16</v>
      </c>
      <c r="H47" s="43">
        <v>0.96</v>
      </c>
      <c r="I47" s="43">
        <v>12.8</v>
      </c>
      <c r="J47" s="43">
        <v>80</v>
      </c>
      <c r="K47" s="44">
        <v>5</v>
      </c>
      <c r="L47" s="43">
        <v>1.49</v>
      </c>
    </row>
    <row r="48" spans="1:12" ht="15" x14ac:dyDescent="0.25">
      <c r="A48" s="23"/>
      <c r="B48" s="15"/>
      <c r="C48" s="11"/>
      <c r="D48" s="7" t="s">
        <v>24</v>
      </c>
      <c r="E48" s="42" t="s">
        <v>57</v>
      </c>
      <c r="F48" s="43">
        <v>160</v>
      </c>
      <c r="G48" s="43">
        <v>0.64</v>
      </c>
      <c r="H48" s="43">
        <v>0.64</v>
      </c>
      <c r="I48" s="43">
        <v>15.68</v>
      </c>
      <c r="J48" s="43">
        <v>75.2</v>
      </c>
      <c r="K48" s="44">
        <v>368</v>
      </c>
      <c r="L48" s="43">
        <v>18</v>
      </c>
    </row>
    <row r="49" spans="1:12" ht="15" x14ac:dyDescent="0.25">
      <c r="A49" s="23"/>
      <c r="B49" s="15"/>
      <c r="C49" s="11"/>
      <c r="D49" s="6" t="s">
        <v>55</v>
      </c>
      <c r="E49" s="42" t="s">
        <v>56</v>
      </c>
      <c r="F49" s="43">
        <v>200</v>
      </c>
      <c r="G49" s="43">
        <v>0.8</v>
      </c>
      <c r="H49" s="43">
        <v>0.8</v>
      </c>
      <c r="I49" s="43">
        <v>19.600000000000001</v>
      </c>
      <c r="J49" s="43">
        <v>84</v>
      </c>
      <c r="K49" s="44">
        <v>11</v>
      </c>
      <c r="L49" s="43">
        <v>22.4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642</v>
      </c>
      <c r="G51" s="19">
        <f t="shared" ref="G51" si="18">SUM(G44:G50)</f>
        <v>22.55</v>
      </c>
      <c r="H51" s="19">
        <f t="shared" ref="H51" si="19">SUM(H44:H50)</f>
        <v>13.3</v>
      </c>
      <c r="I51" s="19">
        <f t="shared" ref="I51" si="20">SUM(I44:I50)</f>
        <v>71.430000000000007</v>
      </c>
      <c r="J51" s="19">
        <f t="shared" ref="J51:L51" si="21">SUM(J44:J50)</f>
        <v>497.2</v>
      </c>
      <c r="K51" s="25"/>
      <c r="L51" s="19">
        <f t="shared" si="21"/>
        <v>86.34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1.75</v>
      </c>
      <c r="H53" s="43">
        <v>2.75</v>
      </c>
      <c r="I53" s="43">
        <v>13</v>
      </c>
      <c r="J53" s="43">
        <v>95</v>
      </c>
      <c r="K53" s="44">
        <v>80</v>
      </c>
      <c r="L53" s="43">
        <v>4.3499999999999996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120</v>
      </c>
      <c r="G54" s="43">
        <v>21.84</v>
      </c>
      <c r="H54" s="43">
        <v>12.48</v>
      </c>
      <c r="I54" s="43">
        <v>16.559999999999999</v>
      </c>
      <c r="J54" s="43">
        <v>266.39999999999998</v>
      </c>
      <c r="K54" s="44">
        <v>294</v>
      </c>
      <c r="L54" s="43">
        <v>25.37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6.75</v>
      </c>
      <c r="H55" s="43">
        <v>3.45</v>
      </c>
      <c r="I55" s="43">
        <v>37.5</v>
      </c>
      <c r="J55" s="43">
        <v>198</v>
      </c>
      <c r="K55" s="44">
        <v>31</v>
      </c>
      <c r="L55" s="43">
        <v>5.84</v>
      </c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1.2</v>
      </c>
      <c r="H56" s="43">
        <v>0.4</v>
      </c>
      <c r="I56" s="43">
        <v>18</v>
      </c>
      <c r="J56" s="43">
        <v>78</v>
      </c>
      <c r="K56" s="44">
        <v>685</v>
      </c>
      <c r="L56" s="43">
        <v>1.17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32</v>
      </c>
      <c r="G58" s="43">
        <v>4.16</v>
      </c>
      <c r="H58" s="43">
        <v>0.96</v>
      </c>
      <c r="I58" s="43">
        <v>12.8</v>
      </c>
      <c r="J58" s="43">
        <v>80</v>
      </c>
      <c r="K58" s="44">
        <v>5</v>
      </c>
      <c r="L58" s="43">
        <v>0.93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702</v>
      </c>
      <c r="G61" s="19">
        <f t="shared" ref="G61" si="22">SUM(G52:G60)</f>
        <v>35.700000000000003</v>
      </c>
      <c r="H61" s="19">
        <f t="shared" ref="H61" si="23">SUM(H52:H60)</f>
        <v>20.04</v>
      </c>
      <c r="I61" s="19">
        <f t="shared" ref="I61" si="24">SUM(I52:I60)</f>
        <v>97.86</v>
      </c>
      <c r="J61" s="19">
        <f t="shared" ref="J61:L61" si="25">SUM(J52:J60)</f>
        <v>717.4</v>
      </c>
      <c r="K61" s="25"/>
      <c r="L61" s="19">
        <f t="shared" si="25"/>
        <v>37.660000000000004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1344</v>
      </c>
      <c r="G62" s="32">
        <f t="shared" ref="G62" si="26">G51+G61</f>
        <v>58.25</v>
      </c>
      <c r="H62" s="32">
        <f t="shared" ref="H62" si="27">H51+H61</f>
        <v>33.340000000000003</v>
      </c>
      <c r="I62" s="32">
        <f t="shared" ref="I62" si="28">I51+I61</f>
        <v>169.29000000000002</v>
      </c>
      <c r="J62" s="32">
        <f t="shared" ref="J62:L62" si="29">J51+J61</f>
        <v>1214.5999999999999</v>
      </c>
      <c r="K62" s="32"/>
      <c r="L62" s="32">
        <f t="shared" si="29"/>
        <v>124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6</v>
      </c>
      <c r="H63" s="40">
        <v>1.35</v>
      </c>
      <c r="I63" s="40">
        <v>38.25</v>
      </c>
      <c r="J63" s="40">
        <v>180</v>
      </c>
      <c r="K63" s="41">
        <v>332</v>
      </c>
      <c r="L63" s="40">
        <v>5.41</v>
      </c>
    </row>
    <row r="64" spans="1:12" ht="15" x14ac:dyDescent="0.25">
      <c r="A64" s="23"/>
      <c r="B64" s="15"/>
      <c r="C64" s="11"/>
      <c r="D64" s="6" t="s">
        <v>21</v>
      </c>
      <c r="E64" s="42" t="s">
        <v>59</v>
      </c>
      <c r="F64" s="43">
        <v>100</v>
      </c>
      <c r="G64" s="43">
        <v>18.2</v>
      </c>
      <c r="H64" s="43">
        <v>10.4</v>
      </c>
      <c r="I64" s="43">
        <v>13.8</v>
      </c>
      <c r="J64" s="43">
        <v>222</v>
      </c>
      <c r="K64" s="44">
        <v>294</v>
      </c>
      <c r="L64" s="43">
        <v>26.79</v>
      </c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210</v>
      </c>
      <c r="G65" s="43">
        <v>1.2</v>
      </c>
      <c r="H65" s="43">
        <v>0.4</v>
      </c>
      <c r="I65" s="43">
        <v>18</v>
      </c>
      <c r="J65" s="43">
        <v>78</v>
      </c>
      <c r="K65" s="44">
        <v>31</v>
      </c>
      <c r="L65" s="43">
        <v>2.66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32</v>
      </c>
      <c r="G66" s="43">
        <v>4.16</v>
      </c>
      <c r="H66" s="43">
        <v>0.96</v>
      </c>
      <c r="I66" s="43">
        <v>12.8</v>
      </c>
      <c r="J66" s="43">
        <v>80</v>
      </c>
      <c r="K66" s="44">
        <v>5</v>
      </c>
      <c r="L66" s="43">
        <v>1.5</v>
      </c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120</v>
      </c>
      <c r="G67" s="43">
        <v>0.64</v>
      </c>
      <c r="H67" s="43">
        <v>0.64</v>
      </c>
      <c r="I67" s="43">
        <v>15.68</v>
      </c>
      <c r="J67" s="43">
        <v>75.2</v>
      </c>
      <c r="K67" s="44">
        <v>368</v>
      </c>
      <c r="L67" s="43">
        <v>20.91</v>
      </c>
    </row>
    <row r="68" spans="1:12" ht="15" x14ac:dyDescent="0.25">
      <c r="A68" s="23"/>
      <c r="B68" s="15"/>
      <c r="C68" s="11"/>
      <c r="D68" s="6" t="s">
        <v>26</v>
      </c>
      <c r="E68" s="42" t="s">
        <v>62</v>
      </c>
      <c r="F68" s="43">
        <v>80</v>
      </c>
      <c r="G68" s="43">
        <v>0.88</v>
      </c>
      <c r="H68" s="43">
        <v>0.16</v>
      </c>
      <c r="I68" s="43">
        <v>2.96</v>
      </c>
      <c r="J68" s="43">
        <v>16</v>
      </c>
      <c r="K68" s="44">
        <v>71</v>
      </c>
      <c r="L68" s="43">
        <v>14.76</v>
      </c>
    </row>
    <row r="69" spans="1:12" ht="15" x14ac:dyDescent="0.25">
      <c r="A69" s="23"/>
      <c r="B69" s="15"/>
      <c r="C69" s="11"/>
      <c r="D69" s="6" t="s">
        <v>42</v>
      </c>
      <c r="E69" s="42" t="s">
        <v>64</v>
      </c>
      <c r="F69" s="43">
        <v>70</v>
      </c>
      <c r="G69" s="43">
        <v>0.12</v>
      </c>
      <c r="H69" s="43">
        <v>0</v>
      </c>
      <c r="I69" s="43">
        <v>22.98</v>
      </c>
      <c r="J69" s="43">
        <v>87.9</v>
      </c>
      <c r="K69" s="44">
        <v>8</v>
      </c>
      <c r="L69" s="43">
        <v>11.69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762</v>
      </c>
      <c r="G70" s="19">
        <f t="shared" ref="G70" si="30">SUM(G63:G69)</f>
        <v>31.2</v>
      </c>
      <c r="H70" s="19">
        <f t="shared" ref="H70" si="31">SUM(H63:H69)</f>
        <v>13.91</v>
      </c>
      <c r="I70" s="19">
        <f t="shared" ref="I70" si="32">SUM(I63:I69)</f>
        <v>124.47</v>
      </c>
      <c r="J70" s="19">
        <f t="shared" ref="J70:L70" si="33">SUM(J63:J69)</f>
        <v>739.1</v>
      </c>
      <c r="K70" s="25"/>
      <c r="L70" s="19">
        <f t="shared" si="33"/>
        <v>83.72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11</v>
      </c>
      <c r="H72" s="43">
        <v>6</v>
      </c>
      <c r="I72" s="43">
        <v>22.25</v>
      </c>
      <c r="J72" s="43">
        <v>165</v>
      </c>
      <c r="K72" s="44">
        <v>102</v>
      </c>
      <c r="L72" s="43">
        <v>5.56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100</v>
      </c>
      <c r="G73" s="43">
        <v>9.6</v>
      </c>
      <c r="H73" s="43">
        <v>15.4</v>
      </c>
      <c r="I73" s="43">
        <v>1.9</v>
      </c>
      <c r="J73" s="43">
        <v>184</v>
      </c>
      <c r="K73" s="44">
        <v>110</v>
      </c>
      <c r="L73" s="43">
        <v>18.96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6</v>
      </c>
      <c r="H74" s="43">
        <v>1.35</v>
      </c>
      <c r="I74" s="43">
        <v>38.25</v>
      </c>
      <c r="J74" s="43">
        <v>180</v>
      </c>
      <c r="K74" s="44">
        <v>332</v>
      </c>
      <c r="L74" s="43">
        <v>5.14</v>
      </c>
    </row>
    <row r="75" spans="1:12" ht="15" x14ac:dyDescent="0.2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1.2</v>
      </c>
      <c r="H75" s="43">
        <v>0.4</v>
      </c>
      <c r="I75" s="43">
        <v>18</v>
      </c>
      <c r="J75" s="43">
        <v>78</v>
      </c>
      <c r="K75" s="44">
        <v>685</v>
      </c>
      <c r="L75" s="43">
        <v>1.26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32</v>
      </c>
      <c r="G77" s="43">
        <v>4.16</v>
      </c>
      <c r="H77" s="43">
        <v>0.96</v>
      </c>
      <c r="I77" s="43">
        <v>12.8</v>
      </c>
      <c r="J77" s="43">
        <v>80</v>
      </c>
      <c r="K77" s="44">
        <v>5</v>
      </c>
      <c r="L77" s="43">
        <v>2.35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732</v>
      </c>
      <c r="G80" s="19">
        <f t="shared" ref="G80" si="34">SUM(G71:G79)</f>
        <v>31.96</v>
      </c>
      <c r="H80" s="19">
        <f t="shared" ref="H80" si="35">SUM(H71:H79)</f>
        <v>24.11</v>
      </c>
      <c r="I80" s="19">
        <f t="shared" ref="I80" si="36">SUM(I71:I79)</f>
        <v>93.2</v>
      </c>
      <c r="J80" s="19">
        <f t="shared" ref="J80:L80" si="37">SUM(J71:J79)</f>
        <v>687</v>
      </c>
      <c r="K80" s="25"/>
      <c r="L80" s="19">
        <f t="shared" si="37"/>
        <v>33.270000000000003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1494</v>
      </c>
      <c r="G81" s="32">
        <f t="shared" ref="G81" si="38">G70+G80</f>
        <v>63.16</v>
      </c>
      <c r="H81" s="32">
        <f t="shared" ref="H81" si="39">H70+H80</f>
        <v>38.019999999999996</v>
      </c>
      <c r="I81" s="32">
        <f t="shared" ref="I81" si="40">I70+I80</f>
        <v>217.67000000000002</v>
      </c>
      <c r="J81" s="32">
        <f t="shared" ref="J81:L81" si="41">J70+J80</f>
        <v>1426.1</v>
      </c>
      <c r="K81" s="32"/>
      <c r="L81" s="32">
        <f t="shared" si="41"/>
        <v>116.99000000000001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150</v>
      </c>
      <c r="G82" s="40">
        <v>6.75</v>
      </c>
      <c r="H82" s="40">
        <v>3.45</v>
      </c>
      <c r="I82" s="40">
        <v>37.5</v>
      </c>
      <c r="J82" s="40">
        <v>198</v>
      </c>
      <c r="K82" s="41">
        <v>31</v>
      </c>
      <c r="L82" s="40">
        <v>4.16</v>
      </c>
    </row>
    <row r="83" spans="1:12" ht="15" x14ac:dyDescent="0.25">
      <c r="A83" s="23"/>
      <c r="B83" s="15"/>
      <c r="C83" s="11"/>
      <c r="D83" s="6" t="s">
        <v>21</v>
      </c>
      <c r="E83" s="42" t="s">
        <v>67</v>
      </c>
      <c r="F83" s="43">
        <v>150</v>
      </c>
      <c r="G83" s="43">
        <v>21</v>
      </c>
      <c r="H83" s="43">
        <v>13.8</v>
      </c>
      <c r="I83" s="43">
        <v>3.9</v>
      </c>
      <c r="J83" s="43">
        <v>222</v>
      </c>
      <c r="K83" s="44">
        <v>277</v>
      </c>
      <c r="L83" s="43">
        <v>41.3</v>
      </c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32</v>
      </c>
      <c r="G85" s="43">
        <v>1.2</v>
      </c>
      <c r="H85" s="43">
        <v>0.4</v>
      </c>
      <c r="I85" s="43">
        <v>18</v>
      </c>
      <c r="J85" s="43">
        <v>80</v>
      </c>
      <c r="K85" s="44">
        <v>5</v>
      </c>
      <c r="L85" s="43">
        <v>1.53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55</v>
      </c>
      <c r="E87" s="42" t="s">
        <v>56</v>
      </c>
      <c r="F87" s="43">
        <v>200</v>
      </c>
      <c r="G87" s="43">
        <v>0.8</v>
      </c>
      <c r="H87" s="43">
        <v>0.8</v>
      </c>
      <c r="I87" s="43">
        <v>19.600000000000001</v>
      </c>
      <c r="J87" s="43">
        <v>84</v>
      </c>
      <c r="K87" s="44">
        <v>15</v>
      </c>
      <c r="L87" s="43">
        <v>28.98</v>
      </c>
    </row>
    <row r="88" spans="1:12" ht="15" x14ac:dyDescent="0.25">
      <c r="A88" s="23"/>
      <c r="B88" s="15"/>
      <c r="C88" s="11"/>
      <c r="D88" s="6" t="s">
        <v>70</v>
      </c>
      <c r="E88" s="42" t="s">
        <v>69</v>
      </c>
      <c r="F88" s="43">
        <v>90</v>
      </c>
      <c r="G88" s="43">
        <v>0.89</v>
      </c>
      <c r="H88" s="43">
        <v>0.97</v>
      </c>
      <c r="I88" s="43">
        <v>10.57</v>
      </c>
      <c r="J88" s="43">
        <v>52.95</v>
      </c>
      <c r="K88" s="44">
        <v>12</v>
      </c>
      <c r="L88" s="43">
        <v>11.84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622</v>
      </c>
      <c r="G89" s="19">
        <f t="shared" ref="G89" si="42">SUM(G82:G88)</f>
        <v>30.64</v>
      </c>
      <c r="H89" s="19">
        <f t="shared" ref="H89" si="43">SUM(H82:H88)</f>
        <v>19.419999999999998</v>
      </c>
      <c r="I89" s="19">
        <f t="shared" ref="I89" si="44">SUM(I82:I88)</f>
        <v>89.57</v>
      </c>
      <c r="J89" s="19">
        <f t="shared" ref="J89:L89" si="45">SUM(J82:J88)</f>
        <v>636.95000000000005</v>
      </c>
      <c r="K89" s="25"/>
      <c r="L89" s="19">
        <f t="shared" si="45"/>
        <v>87.81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11</v>
      </c>
      <c r="H91" s="43">
        <v>9</v>
      </c>
      <c r="I91" s="43">
        <v>13.75</v>
      </c>
      <c r="J91" s="43">
        <v>157.5</v>
      </c>
      <c r="K91" s="44">
        <v>110</v>
      </c>
      <c r="L91" s="43">
        <v>15.71</v>
      </c>
    </row>
    <row r="92" spans="1:12" ht="15" x14ac:dyDescent="0.25">
      <c r="A92" s="23"/>
      <c r="B92" s="15"/>
      <c r="C92" s="11"/>
      <c r="D92" s="7" t="s">
        <v>28</v>
      </c>
      <c r="E92" s="42" t="s">
        <v>46</v>
      </c>
      <c r="F92" s="43">
        <v>100</v>
      </c>
      <c r="G92" s="43">
        <v>27.3</v>
      </c>
      <c r="H92" s="43">
        <v>13.4</v>
      </c>
      <c r="I92" s="43">
        <v>0</v>
      </c>
      <c r="J92" s="43">
        <v>238</v>
      </c>
      <c r="K92" s="44">
        <v>286</v>
      </c>
      <c r="L92" s="43">
        <v>17.12</v>
      </c>
    </row>
    <row r="93" spans="1:12" ht="15" x14ac:dyDescent="0.2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6</v>
      </c>
      <c r="H93" s="43">
        <v>1.35</v>
      </c>
      <c r="I93" s="43">
        <v>38.25</v>
      </c>
      <c r="J93" s="43">
        <v>180</v>
      </c>
      <c r="K93" s="44">
        <v>332</v>
      </c>
      <c r="L93" s="43">
        <v>2.1</v>
      </c>
    </row>
    <row r="94" spans="1:12" ht="15" x14ac:dyDescent="0.2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1.2</v>
      </c>
      <c r="H94" s="43">
        <v>0.4</v>
      </c>
      <c r="I94" s="43">
        <v>18</v>
      </c>
      <c r="J94" s="43">
        <v>78</v>
      </c>
      <c r="K94" s="44">
        <v>685</v>
      </c>
      <c r="L94" s="43">
        <v>1.21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32</v>
      </c>
      <c r="G96" s="43">
        <v>1.2</v>
      </c>
      <c r="H96" s="43">
        <v>0.4</v>
      </c>
      <c r="I96" s="43">
        <v>18</v>
      </c>
      <c r="J96" s="43">
        <v>80</v>
      </c>
      <c r="K96" s="44">
        <v>5</v>
      </c>
      <c r="L96" s="43">
        <v>1.18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732</v>
      </c>
      <c r="G99" s="19">
        <f t="shared" ref="G99" si="46">SUM(G90:G98)</f>
        <v>46.7</v>
      </c>
      <c r="H99" s="19">
        <f t="shared" ref="H99" si="47">SUM(H90:H98)</f>
        <v>24.549999999999997</v>
      </c>
      <c r="I99" s="19">
        <f t="shared" ref="I99" si="48">SUM(I90:I98)</f>
        <v>88</v>
      </c>
      <c r="J99" s="19">
        <f t="shared" ref="J99:L99" si="49">SUM(J90:J98)</f>
        <v>733.5</v>
      </c>
      <c r="K99" s="25"/>
      <c r="L99" s="19">
        <f t="shared" si="49"/>
        <v>37.32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1354</v>
      </c>
      <c r="G100" s="32">
        <f t="shared" ref="G100" si="50">G89+G99</f>
        <v>77.34</v>
      </c>
      <c r="H100" s="32">
        <f t="shared" ref="H100" si="51">H89+H99</f>
        <v>43.97</v>
      </c>
      <c r="I100" s="32">
        <f t="shared" ref="I100" si="52">I89+I99</f>
        <v>177.57</v>
      </c>
      <c r="J100" s="32">
        <f t="shared" ref="J100:L100" si="53">J89+J99</f>
        <v>1370.45</v>
      </c>
      <c r="K100" s="32"/>
      <c r="L100" s="32">
        <f t="shared" si="53"/>
        <v>125.13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150</v>
      </c>
      <c r="G101" s="40">
        <v>6</v>
      </c>
      <c r="H101" s="40">
        <v>1.35</v>
      </c>
      <c r="I101" s="40">
        <v>38.25</v>
      </c>
      <c r="J101" s="40">
        <v>180</v>
      </c>
      <c r="K101" s="41">
        <v>332</v>
      </c>
      <c r="L101" s="40">
        <v>5.36</v>
      </c>
    </row>
    <row r="102" spans="1:12" ht="15" x14ac:dyDescent="0.25">
      <c r="A102" s="23"/>
      <c r="B102" s="15"/>
      <c r="C102" s="11"/>
      <c r="D102" s="6" t="s">
        <v>21</v>
      </c>
      <c r="E102" s="42" t="s">
        <v>73</v>
      </c>
      <c r="F102" s="43">
        <v>150</v>
      </c>
      <c r="G102" s="43">
        <v>16.2</v>
      </c>
      <c r="H102" s="43">
        <v>9.3000000000000007</v>
      </c>
      <c r="I102" s="43">
        <v>11.85</v>
      </c>
      <c r="J102" s="43">
        <v>195</v>
      </c>
      <c r="K102" s="44">
        <v>17</v>
      </c>
      <c r="L102" s="43">
        <v>39.28</v>
      </c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0</v>
      </c>
      <c r="H103" s="43">
        <v>0</v>
      </c>
      <c r="I103" s="43">
        <v>26</v>
      </c>
      <c r="J103" s="43">
        <v>106</v>
      </c>
      <c r="K103" s="44">
        <v>11</v>
      </c>
      <c r="L103" s="43">
        <v>3.26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32</v>
      </c>
      <c r="G104" s="43">
        <v>1.2</v>
      </c>
      <c r="H104" s="43">
        <v>0.4</v>
      </c>
      <c r="I104" s="43">
        <v>18</v>
      </c>
      <c r="J104" s="43">
        <v>80</v>
      </c>
      <c r="K104" s="44">
        <v>5</v>
      </c>
      <c r="L104" s="43">
        <v>1.5</v>
      </c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140</v>
      </c>
      <c r="G105" s="43">
        <v>0.64</v>
      </c>
      <c r="H105" s="43">
        <v>0.64</v>
      </c>
      <c r="I105" s="43">
        <v>15.52</v>
      </c>
      <c r="J105" s="43">
        <v>76.8</v>
      </c>
      <c r="K105" s="44">
        <v>368</v>
      </c>
      <c r="L105" s="43">
        <v>24.29</v>
      </c>
    </row>
    <row r="106" spans="1:12" ht="15" x14ac:dyDescent="0.25">
      <c r="A106" s="23"/>
      <c r="B106" s="15"/>
      <c r="C106" s="11"/>
      <c r="D106" s="6" t="s">
        <v>26</v>
      </c>
      <c r="E106" s="42" t="s">
        <v>72</v>
      </c>
      <c r="F106" s="43">
        <v>65</v>
      </c>
      <c r="G106" s="43">
        <v>2.02</v>
      </c>
      <c r="H106" s="43">
        <v>0</v>
      </c>
      <c r="I106" s="43">
        <v>4.22</v>
      </c>
      <c r="J106" s="43">
        <v>24.7</v>
      </c>
      <c r="K106" s="44">
        <v>70</v>
      </c>
      <c r="L106" s="43">
        <v>4.54</v>
      </c>
    </row>
    <row r="107" spans="1:12" ht="15" x14ac:dyDescent="0.25">
      <c r="A107" s="23"/>
      <c r="B107" s="15"/>
      <c r="C107" s="11"/>
      <c r="D107" s="6" t="s">
        <v>75</v>
      </c>
      <c r="E107" s="42" t="s">
        <v>76</v>
      </c>
      <c r="F107" s="43">
        <v>70</v>
      </c>
      <c r="G107" s="43"/>
      <c r="H107" s="43"/>
      <c r="I107" s="43"/>
      <c r="J107" s="43"/>
      <c r="K107" s="44">
        <v>8</v>
      </c>
      <c r="L107" s="43">
        <v>9.4600000000000009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807</v>
      </c>
      <c r="G108" s="19">
        <f t="shared" ref="G108:J108" si="54">SUM(G101:G107)</f>
        <v>26.06</v>
      </c>
      <c r="H108" s="19">
        <f t="shared" si="54"/>
        <v>11.690000000000001</v>
      </c>
      <c r="I108" s="19">
        <f t="shared" si="54"/>
        <v>113.83999999999999</v>
      </c>
      <c r="J108" s="19">
        <f t="shared" si="54"/>
        <v>662.5</v>
      </c>
      <c r="K108" s="25"/>
      <c r="L108" s="19">
        <f t="shared" ref="L108" si="55">SUM(L101:L107)</f>
        <v>87.69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5.5</v>
      </c>
      <c r="H110" s="43">
        <v>4.75</v>
      </c>
      <c r="I110" s="43">
        <v>19.75</v>
      </c>
      <c r="J110" s="43">
        <v>145</v>
      </c>
      <c r="K110" s="44">
        <v>43</v>
      </c>
      <c r="L110" s="43">
        <v>12.69</v>
      </c>
    </row>
    <row r="111" spans="1:12" ht="15" x14ac:dyDescent="0.25">
      <c r="A111" s="23"/>
      <c r="B111" s="15"/>
      <c r="C111" s="11"/>
      <c r="D111" s="7" t="s">
        <v>28</v>
      </c>
      <c r="E111" s="42" t="s">
        <v>46</v>
      </c>
      <c r="F111" s="43">
        <v>100</v>
      </c>
      <c r="G111" s="43">
        <v>27.3</v>
      </c>
      <c r="H111" s="43">
        <v>13.4</v>
      </c>
      <c r="I111" s="43">
        <v>0</v>
      </c>
      <c r="J111" s="43">
        <v>238</v>
      </c>
      <c r="K111" s="44">
        <v>286</v>
      </c>
      <c r="L111" s="43">
        <v>15.12</v>
      </c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6</v>
      </c>
      <c r="H112" s="43">
        <v>0.45</v>
      </c>
      <c r="I112" s="43">
        <v>31.65</v>
      </c>
      <c r="J112" s="43">
        <v>150</v>
      </c>
      <c r="K112" s="44">
        <v>10</v>
      </c>
      <c r="L112" s="43">
        <v>6.29</v>
      </c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1.2</v>
      </c>
      <c r="H113" s="43">
        <v>0.4</v>
      </c>
      <c r="I113" s="43">
        <v>18</v>
      </c>
      <c r="J113" s="43">
        <v>78</v>
      </c>
      <c r="K113" s="44">
        <v>685</v>
      </c>
      <c r="L113" s="43">
        <v>1.3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32</v>
      </c>
      <c r="G115" s="43">
        <v>4.16</v>
      </c>
      <c r="H115" s="43">
        <v>0.96</v>
      </c>
      <c r="I115" s="43">
        <v>12.8</v>
      </c>
      <c r="J115" s="43">
        <v>80</v>
      </c>
      <c r="K115" s="44">
        <v>5</v>
      </c>
      <c r="L115" s="43">
        <v>1.0900000000000001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732</v>
      </c>
      <c r="G118" s="19">
        <f t="shared" ref="G118:J118" si="56">SUM(G109:G117)</f>
        <v>44.16</v>
      </c>
      <c r="H118" s="19">
        <f t="shared" si="56"/>
        <v>19.959999999999997</v>
      </c>
      <c r="I118" s="19">
        <f t="shared" si="56"/>
        <v>82.2</v>
      </c>
      <c r="J118" s="19">
        <f t="shared" si="56"/>
        <v>691</v>
      </c>
      <c r="K118" s="25"/>
      <c r="L118" s="19">
        <f t="shared" ref="L118" si="57">SUM(L109:L117)</f>
        <v>36.49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1539</v>
      </c>
      <c r="G119" s="32">
        <f t="shared" ref="G119" si="58">G108+G118</f>
        <v>70.22</v>
      </c>
      <c r="H119" s="32">
        <f t="shared" ref="H119" si="59">H108+H118</f>
        <v>31.65</v>
      </c>
      <c r="I119" s="32">
        <f t="shared" ref="I119" si="60">I108+I118</f>
        <v>196.04</v>
      </c>
      <c r="J119" s="32">
        <f t="shared" ref="J119:L119" si="61">J108+J118</f>
        <v>1353.5</v>
      </c>
      <c r="K119" s="32"/>
      <c r="L119" s="32">
        <f t="shared" si="61"/>
        <v>124.18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240</v>
      </c>
      <c r="G120" s="40">
        <v>13.5</v>
      </c>
      <c r="H120" s="40">
        <v>10.199999999999999</v>
      </c>
      <c r="I120" s="40">
        <v>25.35</v>
      </c>
      <c r="J120" s="40">
        <v>246</v>
      </c>
      <c r="K120" s="41">
        <v>304</v>
      </c>
      <c r="L120" s="40">
        <v>40.6</v>
      </c>
    </row>
    <row r="121" spans="1:12" ht="15" x14ac:dyDescent="0.25">
      <c r="A121" s="14"/>
      <c r="B121" s="15"/>
      <c r="C121" s="11"/>
      <c r="D121" s="6" t="s">
        <v>26</v>
      </c>
      <c r="E121" s="42" t="s">
        <v>80</v>
      </c>
      <c r="F121" s="43">
        <v>65</v>
      </c>
      <c r="G121" s="43">
        <v>0.52</v>
      </c>
      <c r="H121" s="43">
        <v>7.0000000000000007E-2</v>
      </c>
      <c r="I121" s="43">
        <v>1.1000000000000001</v>
      </c>
      <c r="J121" s="43">
        <v>7.15</v>
      </c>
      <c r="K121" s="44">
        <v>70</v>
      </c>
      <c r="L121" s="43">
        <v>12.07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32</v>
      </c>
      <c r="G123" s="43">
        <v>1.2</v>
      </c>
      <c r="H123" s="43">
        <v>0.4</v>
      </c>
      <c r="I123" s="43">
        <v>18</v>
      </c>
      <c r="J123" s="43">
        <v>78</v>
      </c>
      <c r="K123" s="44">
        <v>5</v>
      </c>
      <c r="L123" s="43">
        <v>1.5</v>
      </c>
    </row>
    <row r="124" spans="1:12" ht="15" x14ac:dyDescent="0.25">
      <c r="A124" s="14"/>
      <c r="B124" s="15"/>
      <c r="C124" s="11"/>
      <c r="D124" s="7" t="s">
        <v>24</v>
      </c>
      <c r="E124" s="42" t="s">
        <v>57</v>
      </c>
      <c r="F124" s="43">
        <v>160</v>
      </c>
      <c r="G124" s="43">
        <v>0.64</v>
      </c>
      <c r="H124" s="43">
        <v>0.64</v>
      </c>
      <c r="I124" s="43">
        <v>15.52</v>
      </c>
      <c r="J124" s="43">
        <v>76.8</v>
      </c>
      <c r="K124" s="44">
        <v>368</v>
      </c>
      <c r="L124" s="43">
        <v>25.11</v>
      </c>
    </row>
    <row r="125" spans="1:12" ht="15" x14ac:dyDescent="0.25">
      <c r="A125" s="14"/>
      <c r="B125" s="15"/>
      <c r="C125" s="11"/>
      <c r="D125" s="6" t="s">
        <v>30</v>
      </c>
      <c r="E125" s="42" t="s">
        <v>68</v>
      </c>
      <c r="F125" s="43">
        <v>200</v>
      </c>
      <c r="G125" s="43">
        <v>0.6</v>
      </c>
      <c r="H125" s="43">
        <v>0.6</v>
      </c>
      <c r="I125" s="43">
        <v>14.7</v>
      </c>
      <c r="J125" s="43">
        <v>63</v>
      </c>
      <c r="K125" s="44">
        <v>11</v>
      </c>
      <c r="L125" s="43">
        <v>5.97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697</v>
      </c>
      <c r="G127" s="19">
        <f t="shared" ref="G127:J127" si="62">SUM(G120:G126)</f>
        <v>16.46</v>
      </c>
      <c r="H127" s="19">
        <f t="shared" si="62"/>
        <v>11.91</v>
      </c>
      <c r="I127" s="19">
        <f t="shared" si="62"/>
        <v>74.67</v>
      </c>
      <c r="J127" s="19">
        <f t="shared" si="62"/>
        <v>470.95</v>
      </c>
      <c r="K127" s="25"/>
      <c r="L127" s="19">
        <f t="shared" ref="L127" si="63">SUM(L120:L126)</f>
        <v>85.25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7.25</v>
      </c>
      <c r="H129" s="43">
        <v>5.5</v>
      </c>
      <c r="I129" s="43">
        <v>16</v>
      </c>
      <c r="J129" s="43">
        <v>142.5</v>
      </c>
      <c r="K129" s="44">
        <v>138</v>
      </c>
      <c r="L129" s="43">
        <v>8.2899999999999991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18.2</v>
      </c>
      <c r="H130" s="43">
        <v>10.4</v>
      </c>
      <c r="I130" s="43">
        <v>13.8</v>
      </c>
      <c r="J130" s="43">
        <v>222</v>
      </c>
      <c r="K130" s="44">
        <v>294</v>
      </c>
      <c r="L130" s="43">
        <v>18.96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6.75</v>
      </c>
      <c r="H131" s="43">
        <v>3.45</v>
      </c>
      <c r="I131" s="43">
        <v>37.5</v>
      </c>
      <c r="J131" s="43">
        <v>198</v>
      </c>
      <c r="K131" s="44">
        <v>31</v>
      </c>
      <c r="L131" s="43">
        <v>4.58</v>
      </c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1.2</v>
      </c>
      <c r="H132" s="43">
        <v>0.4</v>
      </c>
      <c r="I132" s="43">
        <v>18</v>
      </c>
      <c r="J132" s="43">
        <v>78</v>
      </c>
      <c r="K132" s="44">
        <v>685</v>
      </c>
      <c r="L132" s="43">
        <v>1.35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32</v>
      </c>
      <c r="G134" s="43">
        <v>4.16</v>
      </c>
      <c r="H134" s="43">
        <v>0.96</v>
      </c>
      <c r="I134" s="43">
        <v>12.8</v>
      </c>
      <c r="J134" s="43">
        <v>80</v>
      </c>
      <c r="K134" s="44">
        <v>5</v>
      </c>
      <c r="L134" s="43">
        <v>2.1800000000000002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732</v>
      </c>
      <c r="G137" s="19">
        <f t="shared" ref="G137:J137" si="64">SUM(G128:G136)</f>
        <v>37.56</v>
      </c>
      <c r="H137" s="19">
        <f t="shared" si="64"/>
        <v>20.71</v>
      </c>
      <c r="I137" s="19">
        <f t="shared" si="64"/>
        <v>98.1</v>
      </c>
      <c r="J137" s="19">
        <f t="shared" si="64"/>
        <v>720.5</v>
      </c>
      <c r="K137" s="25"/>
      <c r="L137" s="19">
        <f t="shared" ref="L137" si="65">SUM(L128:L136)</f>
        <v>35.36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1429</v>
      </c>
      <c r="G138" s="32">
        <f t="shared" ref="G138" si="66">G127+G137</f>
        <v>54.02</v>
      </c>
      <c r="H138" s="32">
        <f t="shared" ref="H138" si="67">H127+H137</f>
        <v>32.620000000000005</v>
      </c>
      <c r="I138" s="32">
        <f t="shared" ref="I138" si="68">I127+I137</f>
        <v>172.76999999999998</v>
      </c>
      <c r="J138" s="32">
        <f t="shared" ref="J138:L138" si="69">J127+J137</f>
        <v>1191.45</v>
      </c>
      <c r="K138" s="32"/>
      <c r="L138" s="32">
        <f t="shared" si="69"/>
        <v>120.61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200</v>
      </c>
      <c r="G139" s="40">
        <v>4.5</v>
      </c>
      <c r="H139" s="40">
        <v>4.8</v>
      </c>
      <c r="I139" s="40">
        <v>22.95</v>
      </c>
      <c r="J139" s="40">
        <v>147</v>
      </c>
      <c r="K139" s="41">
        <v>4</v>
      </c>
      <c r="L139" s="40">
        <v>10.08</v>
      </c>
    </row>
    <row r="140" spans="1:12" ht="15" x14ac:dyDescent="0.25">
      <c r="A140" s="23"/>
      <c r="B140" s="15"/>
      <c r="C140" s="11"/>
      <c r="D140" s="6" t="s">
        <v>21</v>
      </c>
      <c r="E140" s="42" t="s">
        <v>48</v>
      </c>
      <c r="F140" s="43">
        <v>150</v>
      </c>
      <c r="G140" s="43">
        <v>26.4</v>
      </c>
      <c r="H140" s="43">
        <v>6.3</v>
      </c>
      <c r="I140" s="43">
        <v>21.3</v>
      </c>
      <c r="J140" s="43">
        <v>252</v>
      </c>
      <c r="K140" s="44">
        <v>3</v>
      </c>
      <c r="L140" s="43">
        <v>48.49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85</v>
      </c>
      <c r="F142" s="43">
        <v>30</v>
      </c>
      <c r="G142" s="43">
        <v>2.59</v>
      </c>
      <c r="H142" s="43">
        <v>0.32</v>
      </c>
      <c r="I142" s="43">
        <v>15.62</v>
      </c>
      <c r="J142" s="43">
        <v>77.44</v>
      </c>
      <c r="K142" s="44">
        <v>20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83</v>
      </c>
      <c r="E144" s="42" t="s">
        <v>84</v>
      </c>
      <c r="F144" s="43">
        <v>60</v>
      </c>
      <c r="G144" s="43">
        <v>0.78</v>
      </c>
      <c r="H144" s="43">
        <v>0.06</v>
      </c>
      <c r="I144" s="43">
        <v>4.1399999999999997</v>
      </c>
      <c r="J144" s="43">
        <v>19.2</v>
      </c>
      <c r="K144" s="44">
        <v>18</v>
      </c>
      <c r="L144" s="43">
        <v>4.3</v>
      </c>
    </row>
    <row r="145" spans="1:12" ht="15" x14ac:dyDescent="0.25">
      <c r="A145" s="23"/>
      <c r="B145" s="15"/>
      <c r="C145" s="11"/>
      <c r="D145" s="6" t="s">
        <v>30</v>
      </c>
      <c r="E145" s="42" t="s">
        <v>49</v>
      </c>
      <c r="F145" s="43">
        <v>220</v>
      </c>
      <c r="G145" s="43">
        <v>6</v>
      </c>
      <c r="H145" s="43">
        <v>2</v>
      </c>
      <c r="I145" s="43">
        <v>8.4</v>
      </c>
      <c r="J145" s="43">
        <v>80</v>
      </c>
      <c r="K145" s="44">
        <v>7</v>
      </c>
      <c r="L145" s="43">
        <v>23.2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40.269999999999996</v>
      </c>
      <c r="H146" s="19">
        <f t="shared" si="70"/>
        <v>13.48</v>
      </c>
      <c r="I146" s="19">
        <f t="shared" si="70"/>
        <v>72.41</v>
      </c>
      <c r="J146" s="19">
        <f t="shared" si="70"/>
        <v>575.64</v>
      </c>
      <c r="K146" s="25"/>
      <c r="L146" s="19">
        <f t="shared" ref="L146" si="71">SUM(L139:L145)</f>
        <v>88.45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250</v>
      </c>
      <c r="G148" s="43">
        <v>2.5</v>
      </c>
      <c r="H148" s="43">
        <v>9.5</v>
      </c>
      <c r="I148" s="43">
        <v>5.25</v>
      </c>
      <c r="J148" s="43">
        <v>95</v>
      </c>
      <c r="K148" s="44">
        <v>50</v>
      </c>
      <c r="L148" s="43">
        <v>9.65</v>
      </c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250</v>
      </c>
      <c r="G149" s="43">
        <v>17.600000000000001</v>
      </c>
      <c r="H149" s="43">
        <v>18.8</v>
      </c>
      <c r="I149" s="43">
        <v>42.8</v>
      </c>
      <c r="J149" s="43">
        <v>424</v>
      </c>
      <c r="K149" s="44">
        <v>305</v>
      </c>
      <c r="L149" s="43">
        <v>20.96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1.2</v>
      </c>
      <c r="H151" s="43">
        <v>0.4</v>
      </c>
      <c r="I151" s="43">
        <v>18</v>
      </c>
      <c r="J151" s="43">
        <v>78</v>
      </c>
      <c r="K151" s="44">
        <v>685</v>
      </c>
      <c r="L151" s="43">
        <v>2.2599999999999998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32</v>
      </c>
      <c r="G153" s="43">
        <v>4.16</v>
      </c>
      <c r="H153" s="43">
        <v>0.96</v>
      </c>
      <c r="I153" s="43">
        <v>12.8</v>
      </c>
      <c r="J153" s="43">
        <v>80</v>
      </c>
      <c r="K153" s="44">
        <v>5</v>
      </c>
      <c r="L153" s="43">
        <v>1.97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732</v>
      </c>
      <c r="G156" s="19">
        <f t="shared" ref="G156:J156" si="72">SUM(G147:G155)</f>
        <v>25.46</v>
      </c>
      <c r="H156" s="19">
        <f t="shared" si="72"/>
        <v>29.66</v>
      </c>
      <c r="I156" s="19">
        <f t="shared" si="72"/>
        <v>78.849999999999994</v>
      </c>
      <c r="J156" s="19">
        <f t="shared" si="72"/>
        <v>677</v>
      </c>
      <c r="K156" s="25"/>
      <c r="L156" s="19">
        <f t="shared" ref="L156" si="73">SUM(L147:L155)</f>
        <v>34.839999999999996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1392</v>
      </c>
      <c r="G157" s="32">
        <f t="shared" ref="G157" si="74">G146+G156</f>
        <v>65.72999999999999</v>
      </c>
      <c r="H157" s="32">
        <f t="shared" ref="H157" si="75">H146+H156</f>
        <v>43.14</v>
      </c>
      <c r="I157" s="32">
        <f t="shared" ref="I157" si="76">I146+I156</f>
        <v>151.26</v>
      </c>
      <c r="J157" s="32">
        <f t="shared" ref="J157:L157" si="77">J146+J156</f>
        <v>1252.6399999999999</v>
      </c>
      <c r="K157" s="32"/>
      <c r="L157" s="32">
        <f t="shared" si="77"/>
        <v>123.28999999999999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150</v>
      </c>
      <c r="G158" s="40">
        <v>3.75</v>
      </c>
      <c r="H158" s="40">
        <v>6.3</v>
      </c>
      <c r="I158" s="40">
        <v>22.05</v>
      </c>
      <c r="J158" s="40">
        <v>159</v>
      </c>
      <c r="K158" s="41">
        <v>312</v>
      </c>
      <c r="L158" s="40">
        <v>12.57</v>
      </c>
    </row>
    <row r="159" spans="1:12" ht="15" x14ac:dyDescent="0.25">
      <c r="A159" s="23"/>
      <c r="B159" s="15"/>
      <c r="C159" s="11"/>
      <c r="D159" s="6" t="s">
        <v>21</v>
      </c>
      <c r="E159" s="42" t="s">
        <v>89</v>
      </c>
      <c r="F159" s="43">
        <v>100</v>
      </c>
      <c r="G159" s="43">
        <v>13.2</v>
      </c>
      <c r="H159" s="43">
        <v>4.5999999999999996</v>
      </c>
      <c r="I159" s="43">
        <v>1.3</v>
      </c>
      <c r="J159" s="43">
        <v>99</v>
      </c>
      <c r="K159" s="44">
        <v>260</v>
      </c>
      <c r="L159" s="43">
        <v>40.68</v>
      </c>
    </row>
    <row r="160" spans="1:12" ht="15" x14ac:dyDescent="0.25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1.6</v>
      </c>
      <c r="H160" s="43">
        <v>0</v>
      </c>
      <c r="I160" s="43">
        <v>28.4</v>
      </c>
      <c r="J160" s="43">
        <v>120</v>
      </c>
      <c r="K160" s="44">
        <v>349</v>
      </c>
      <c r="L160" s="43">
        <v>5.67</v>
      </c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32</v>
      </c>
      <c r="G161" s="43">
        <v>4.16</v>
      </c>
      <c r="H161" s="43">
        <v>0.96</v>
      </c>
      <c r="I161" s="43">
        <v>12.8</v>
      </c>
      <c r="J161" s="43">
        <v>80</v>
      </c>
      <c r="K161" s="44">
        <v>5</v>
      </c>
      <c r="L161" s="43">
        <v>1.52</v>
      </c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160</v>
      </c>
      <c r="G162" s="43">
        <v>0.64</v>
      </c>
      <c r="H162" s="43">
        <v>0.64</v>
      </c>
      <c r="I162" s="43">
        <v>15.52</v>
      </c>
      <c r="J162" s="43">
        <v>76.8</v>
      </c>
      <c r="K162" s="44">
        <v>368</v>
      </c>
      <c r="L162" s="43">
        <v>14.5</v>
      </c>
    </row>
    <row r="163" spans="1:12" ht="15" x14ac:dyDescent="0.25">
      <c r="A163" s="23"/>
      <c r="B163" s="15"/>
      <c r="C163" s="11"/>
      <c r="D163" s="6" t="s">
        <v>26</v>
      </c>
      <c r="E163" s="42" t="s">
        <v>88</v>
      </c>
      <c r="F163" s="43">
        <v>80</v>
      </c>
      <c r="G163" s="43">
        <v>0.88</v>
      </c>
      <c r="H163" s="43">
        <v>0.16</v>
      </c>
      <c r="I163" s="43">
        <v>2.96</v>
      </c>
      <c r="J163" s="43">
        <v>16</v>
      </c>
      <c r="K163" s="44">
        <v>80</v>
      </c>
      <c r="L163" s="43">
        <v>11.62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722</v>
      </c>
      <c r="G165" s="19">
        <f t="shared" ref="G165:J165" si="78">SUM(G158:G164)</f>
        <v>24.23</v>
      </c>
      <c r="H165" s="19">
        <f t="shared" si="78"/>
        <v>12.66</v>
      </c>
      <c r="I165" s="19">
        <f t="shared" si="78"/>
        <v>83.029999999999987</v>
      </c>
      <c r="J165" s="19">
        <f t="shared" si="78"/>
        <v>550.79999999999995</v>
      </c>
      <c r="K165" s="25"/>
      <c r="L165" s="19">
        <f t="shared" ref="L165" si="79">SUM(L158:L164)</f>
        <v>86.56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91</v>
      </c>
      <c r="F167" s="43">
        <v>250</v>
      </c>
      <c r="G167" s="43">
        <v>3.5</v>
      </c>
      <c r="H167" s="43">
        <v>5</v>
      </c>
      <c r="I167" s="43">
        <v>12.5</v>
      </c>
      <c r="J167" s="43">
        <v>105</v>
      </c>
      <c r="K167" s="44">
        <v>132</v>
      </c>
      <c r="L167" s="43">
        <v>8.7100000000000009</v>
      </c>
    </row>
    <row r="168" spans="1:12" ht="15" x14ac:dyDescent="0.25">
      <c r="A168" s="23"/>
      <c r="B168" s="15"/>
      <c r="C168" s="11"/>
      <c r="D168" s="7" t="s">
        <v>28</v>
      </c>
      <c r="E168" s="42" t="s">
        <v>66</v>
      </c>
      <c r="F168" s="43">
        <v>100</v>
      </c>
      <c r="G168" s="43">
        <v>14.4</v>
      </c>
      <c r="H168" s="43">
        <v>23.1</v>
      </c>
      <c r="I168" s="43">
        <v>2.85</v>
      </c>
      <c r="J168" s="43">
        <v>276</v>
      </c>
      <c r="K168" s="44">
        <v>110</v>
      </c>
      <c r="L168" s="43">
        <v>21.38</v>
      </c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150</v>
      </c>
      <c r="G169" s="43">
        <v>6</v>
      </c>
      <c r="H169" s="43">
        <v>1.35</v>
      </c>
      <c r="I169" s="43">
        <v>38.25</v>
      </c>
      <c r="J169" s="43">
        <v>180</v>
      </c>
      <c r="K169" s="44">
        <v>332</v>
      </c>
      <c r="L169" s="43">
        <v>3.76</v>
      </c>
    </row>
    <row r="170" spans="1:12" ht="15" x14ac:dyDescent="0.25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>
        <v>1.2</v>
      </c>
      <c r="H170" s="43">
        <v>0.4</v>
      </c>
      <c r="I170" s="43">
        <v>18</v>
      </c>
      <c r="J170" s="43">
        <v>78</v>
      </c>
      <c r="K170" s="44">
        <v>685</v>
      </c>
      <c r="L170" s="43">
        <v>1.5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32</v>
      </c>
      <c r="G172" s="43">
        <v>4.16</v>
      </c>
      <c r="H172" s="43">
        <v>0.96</v>
      </c>
      <c r="I172" s="43">
        <v>12.8</v>
      </c>
      <c r="J172" s="43">
        <v>80</v>
      </c>
      <c r="K172" s="44">
        <v>5</v>
      </c>
      <c r="L172" s="43">
        <v>1.35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732</v>
      </c>
      <c r="G175" s="19">
        <f t="shared" ref="G175:J175" si="80">SUM(G166:G174)</f>
        <v>29.259999999999998</v>
      </c>
      <c r="H175" s="19">
        <f t="shared" si="80"/>
        <v>30.810000000000002</v>
      </c>
      <c r="I175" s="19">
        <f t="shared" si="80"/>
        <v>84.399999999999991</v>
      </c>
      <c r="J175" s="19">
        <f t="shared" si="80"/>
        <v>719</v>
      </c>
      <c r="K175" s="25"/>
      <c r="L175" s="19">
        <f t="shared" ref="L175" si="81">SUM(L166:L174)</f>
        <v>36.700000000000003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1454</v>
      </c>
      <c r="G176" s="32">
        <f t="shared" ref="G176" si="82">G165+G175</f>
        <v>53.489999999999995</v>
      </c>
      <c r="H176" s="32">
        <f t="shared" ref="H176" si="83">H165+H175</f>
        <v>43.47</v>
      </c>
      <c r="I176" s="32">
        <f t="shared" ref="I176" si="84">I165+I175</f>
        <v>167.42999999999998</v>
      </c>
      <c r="J176" s="32">
        <f t="shared" ref="J176:L176" si="85">J165+J175</f>
        <v>1269.8</v>
      </c>
      <c r="K176" s="32"/>
      <c r="L176" s="32">
        <f t="shared" si="85"/>
        <v>123.26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150</v>
      </c>
      <c r="G177" s="40">
        <v>6.75</v>
      </c>
      <c r="H177" s="40">
        <v>3.45</v>
      </c>
      <c r="I177" s="40">
        <v>37.5</v>
      </c>
      <c r="J177" s="40">
        <v>198</v>
      </c>
      <c r="K177" s="41">
        <v>31</v>
      </c>
      <c r="L177" s="40">
        <v>4.68</v>
      </c>
    </row>
    <row r="178" spans="1:12" ht="15" x14ac:dyDescent="0.25">
      <c r="A178" s="23"/>
      <c r="B178" s="15"/>
      <c r="C178" s="11"/>
      <c r="D178" s="6" t="s">
        <v>21</v>
      </c>
      <c r="E178" s="42" t="s">
        <v>67</v>
      </c>
      <c r="F178" s="43">
        <v>150</v>
      </c>
      <c r="G178" s="43">
        <v>21</v>
      </c>
      <c r="H178" s="43">
        <v>13.8</v>
      </c>
      <c r="I178" s="43">
        <v>3.9</v>
      </c>
      <c r="J178" s="43">
        <v>222</v>
      </c>
      <c r="K178" s="44">
        <v>277</v>
      </c>
      <c r="L178" s="43">
        <v>39.659999999999997</v>
      </c>
    </row>
    <row r="179" spans="1:12" ht="15" x14ac:dyDescent="0.25">
      <c r="A179" s="23"/>
      <c r="B179" s="15"/>
      <c r="C179" s="11"/>
      <c r="D179" s="7" t="s">
        <v>22</v>
      </c>
      <c r="E179" s="42" t="s">
        <v>90</v>
      </c>
      <c r="F179" s="43">
        <v>200</v>
      </c>
      <c r="G179" s="43">
        <v>1.6</v>
      </c>
      <c r="H179" s="43">
        <v>0</v>
      </c>
      <c r="I179" s="43">
        <v>28.4</v>
      </c>
      <c r="J179" s="43">
        <v>120</v>
      </c>
      <c r="K179" s="44">
        <v>639</v>
      </c>
      <c r="L179" s="43">
        <v>5.71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32</v>
      </c>
      <c r="G180" s="43">
        <v>4.16</v>
      </c>
      <c r="H180" s="43">
        <v>0.96</v>
      </c>
      <c r="I180" s="43">
        <v>12.8</v>
      </c>
      <c r="J180" s="43">
        <v>80</v>
      </c>
      <c r="K180" s="44">
        <v>5</v>
      </c>
      <c r="L180" s="43">
        <v>1.53</v>
      </c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160</v>
      </c>
      <c r="G181" s="43">
        <v>0.64</v>
      </c>
      <c r="H181" s="43">
        <v>0.64</v>
      </c>
      <c r="I181" s="43">
        <v>15.52</v>
      </c>
      <c r="J181" s="43">
        <v>76.8</v>
      </c>
      <c r="K181" s="44">
        <v>368</v>
      </c>
      <c r="L181" s="43">
        <v>23.34</v>
      </c>
    </row>
    <row r="182" spans="1:12" ht="15" x14ac:dyDescent="0.25">
      <c r="A182" s="23"/>
      <c r="B182" s="15"/>
      <c r="C182" s="11"/>
      <c r="D182" s="6" t="s">
        <v>70</v>
      </c>
      <c r="E182" s="42" t="s">
        <v>94</v>
      </c>
      <c r="F182" s="43">
        <v>70</v>
      </c>
      <c r="G182" s="43">
        <v>2.1</v>
      </c>
      <c r="H182" s="43">
        <v>5.32</v>
      </c>
      <c r="I182" s="43">
        <v>23.77</v>
      </c>
      <c r="J182" s="43">
        <v>150.5</v>
      </c>
      <c r="K182" s="44">
        <v>3</v>
      </c>
      <c r="L182" s="43">
        <v>10.06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762</v>
      </c>
      <c r="G184" s="19">
        <f t="shared" ref="G184:J184" si="86">SUM(G177:G183)</f>
        <v>36.250000000000007</v>
      </c>
      <c r="H184" s="19">
        <f t="shared" si="86"/>
        <v>24.17</v>
      </c>
      <c r="I184" s="19">
        <f t="shared" si="86"/>
        <v>121.88999999999999</v>
      </c>
      <c r="J184" s="19">
        <f t="shared" si="86"/>
        <v>847.3</v>
      </c>
      <c r="K184" s="25"/>
      <c r="L184" s="19">
        <f t="shared" ref="L184" si="87">SUM(L177:L183)</f>
        <v>84.98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250</v>
      </c>
      <c r="G185" s="43">
        <v>11</v>
      </c>
      <c r="H185" s="43">
        <v>6</v>
      </c>
      <c r="I185" s="43">
        <v>22.25</v>
      </c>
      <c r="J185" s="43">
        <v>165</v>
      </c>
      <c r="K185" s="44">
        <v>139</v>
      </c>
      <c r="L185" s="43">
        <v>5.31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100</v>
      </c>
      <c r="G187" s="43">
        <v>27.3</v>
      </c>
      <c r="H187" s="43">
        <v>13.4</v>
      </c>
      <c r="I187" s="43">
        <v>0</v>
      </c>
      <c r="J187" s="43">
        <v>238</v>
      </c>
      <c r="K187" s="44">
        <v>295</v>
      </c>
      <c r="L187" s="43">
        <v>15.72</v>
      </c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150</v>
      </c>
      <c r="G188" s="43">
        <v>3.75</v>
      </c>
      <c r="H188" s="43">
        <v>6.3</v>
      </c>
      <c r="I188" s="43">
        <v>22.05</v>
      </c>
      <c r="J188" s="43">
        <v>159</v>
      </c>
      <c r="K188" s="44">
        <v>312</v>
      </c>
      <c r="L188" s="43">
        <v>8.5399999999999991</v>
      </c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1.2</v>
      </c>
      <c r="H189" s="43">
        <v>0.4</v>
      </c>
      <c r="I189" s="43">
        <v>18</v>
      </c>
      <c r="J189" s="43">
        <v>78</v>
      </c>
      <c r="K189" s="44">
        <v>685</v>
      </c>
      <c r="L189" s="43">
        <v>3.91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32</v>
      </c>
      <c r="G191" s="43">
        <v>4.16</v>
      </c>
      <c r="H191" s="43">
        <v>0.96</v>
      </c>
      <c r="I191" s="43">
        <v>12.8</v>
      </c>
      <c r="J191" s="43">
        <v>80</v>
      </c>
      <c r="K191" s="44">
        <v>5</v>
      </c>
      <c r="L191" s="43">
        <v>1.7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732</v>
      </c>
      <c r="G194" s="19">
        <f t="shared" ref="G194:J194" si="88">SUM(G185:G193)</f>
        <v>47.41</v>
      </c>
      <c r="H194" s="19">
        <f t="shared" si="88"/>
        <v>27.06</v>
      </c>
      <c r="I194" s="19">
        <f t="shared" si="88"/>
        <v>75.099999999999994</v>
      </c>
      <c r="J194" s="19">
        <f t="shared" si="88"/>
        <v>720</v>
      </c>
      <c r="K194" s="25"/>
      <c r="L194" s="19">
        <f t="shared" ref="L194" si="89">SUM(L185:L193)</f>
        <v>35.180000000000007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1494</v>
      </c>
      <c r="G195" s="32">
        <f t="shared" ref="G195" si="90">G184+G194</f>
        <v>83.66</v>
      </c>
      <c r="H195" s="32">
        <f t="shared" ref="H195" si="91">H184+H194</f>
        <v>51.230000000000004</v>
      </c>
      <c r="I195" s="32">
        <f t="shared" ref="I195" si="92">I184+I194</f>
        <v>196.98999999999998</v>
      </c>
      <c r="J195" s="32">
        <f t="shared" ref="J195:L195" si="93">J184+J194</f>
        <v>1567.3</v>
      </c>
      <c r="K195" s="32"/>
      <c r="L195" s="32">
        <f t="shared" si="93"/>
        <v>120.16000000000001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1433.1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65.11699999999999</v>
      </c>
      <c r="H196" s="34">
        <f t="shared" si="94"/>
        <v>38.468000000000004</v>
      </c>
      <c r="I196" s="34">
        <f t="shared" si="94"/>
        <v>179.06800000000001</v>
      </c>
      <c r="J196" s="34">
        <f t="shared" si="94"/>
        <v>1317.4529999999997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121.65400000000002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lastPrinted>2023-10-18T08:01:35Z</cp:lastPrinted>
  <dcterms:created xsi:type="dcterms:W3CDTF">2022-05-16T14:23:56Z</dcterms:created>
  <dcterms:modified xsi:type="dcterms:W3CDTF">2023-12-28T14:26:01Z</dcterms:modified>
</cp:coreProperties>
</file>